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STOCK" sheetId="2" state="visible" r:id="rId2"/>
    <sheet xmlns:r="http://schemas.openxmlformats.org/officeDocument/2006/relationships"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7">
    <font>
      <name val="Calibri"/>
      <family val="2"/>
      <color theme="1"/>
      <sz val="11"/>
      <scheme val="minor"/>
    </font>
    <font>
      <b val="1"/>
      <color rgb="001A1A2E"/>
      <sz val="16"/>
    </font>
    <font>
      <i val="1"/>
      <color rgb="006E6E73"/>
    </font>
    <font>
      <b val="1"/>
      <color rgb="005E17EB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5E17EB"/>
      </patternFill>
    </fill>
    <fill>
      <patternFill patternType="solid">
        <fgColor rgb="00FFFFFF"/>
      </patternFill>
    </fill>
    <fill>
      <patternFill patternType="solid">
        <fgColor rgb="00F3EFFF"/>
      </patternFill>
    </fill>
  </fills>
  <borders count="2">
    <border>
      <left/>
      <right/>
      <top/>
      <bottom/>
      <diagonal/>
    </border>
    <border>
      <left style="thin">
        <color rgb="00E0DDEA"/>
      </left>
      <right style="thin">
        <color rgb="00E0DDEA"/>
      </right>
      <top style="thin">
        <color rgb="00E0DDEA"/>
      </top>
      <bottom style="thin">
        <color rgb="00E0DDE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164" fontId="0" fillId="3" borderId="1" pivotButton="0" quotePrefix="0" xfId="0"/>
    <xf numFmtId="0" fontId="0" fillId="4" borderId="1" pivotButton="0" quotePrefix="0" xfId="0"/>
    <xf numFmtId="164" fontId="0" fillId="4" borderId="1" pivotButton="0" quotePrefix="0" xfId="0"/>
    <xf numFmtId="0" fontId="5" fillId="0" borderId="0" pivotButton="0" quotePrefix="0" xfId="0"/>
    <xf numFmtId="1" fontId="0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dxfs count="2">
    <dxf>
      <font>
        <b val="1"/>
        <color rgb="00B91C1C"/>
      </font>
      <fill>
        <patternFill patternType="solid">
          <fgColor rgb="00FDE2E2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Planilla de stock en Excel (gratis)</t>
        </is>
      </c>
    </row>
    <row r="3">
      <c r="A3" s="2" t="inlineStr">
        <is>
          <t>Para qué sirve: saber cuánto stock tenés de cada mercadería, cuánta plata hay en el depósito y qué tenés que reponer.</t>
        </is>
      </c>
    </row>
    <row r="4">
      <c r="A4" s="2" t="inlineStr"/>
    </row>
    <row r="5">
      <c r="A5" s="2" t="inlineStr">
        <is>
          <t>1. En la hoja STOCK cargá cada mercadería en una fila: código, mercadería, rubro, unidad, depósito y proveedor.</t>
        </is>
      </c>
    </row>
    <row r="6">
      <c r="A6" s="2" t="inlineStr">
        <is>
          <t>2. Poné el costo unitario (lo que te cobra el proveedor) y el stock inicial del período.</t>
        </is>
      </c>
    </row>
    <row r="7">
      <c r="A7" s="2" t="inlineStr">
        <is>
          <t>3. Durante el período sumá en INGRESOS lo que entra (compras, devoluciones) y en EGRESOS lo que sale (ventas, mermas, consumo propio).</t>
        </is>
      </c>
    </row>
    <row r="8">
      <c r="A8" s="2" t="inlineStr">
        <is>
          <t>4. El STOCK ACTUAL se calcula solo: stock inicial + ingresos − egresos. El VALORIZADO es stock actual × costo unitario.</t>
        </is>
      </c>
    </row>
    <row r="9">
      <c r="A9" s="2" t="inlineStr">
        <is>
          <t>5. Cargá el STOCK MÍNIMO. Cuando el stock actual llega a ese número, la columna ESTADO dice REPONER.</t>
        </is>
      </c>
    </row>
    <row r="10">
      <c r="A10" s="2" t="inlineStr">
        <is>
          <t>6. A fin de mes hacé el recuento físico y comparalo con el stock actual: la diferencia es merma, faltante o error de carga.</t>
        </is>
      </c>
    </row>
    <row r="11">
      <c r="A11" s="2" t="inlineStr">
        <is>
          <t>7. La hoja RESUMEN suma el valorizado total, el valorizado por rubro y cuántas mercaderías hay que reponer.</t>
        </is>
      </c>
    </row>
    <row r="12">
      <c r="A12" s="2" t="inlineStr"/>
    </row>
    <row r="13">
      <c r="A13" s="2" t="inlineStr">
        <is>
          <t>Tip: actualizá el costo unitario cada vez que cambia el precio del proveedor; si no, el valorizado te queda viejo.</t>
        </is>
      </c>
    </row>
    <row r="15">
      <c r="A15" s="3" t="inlineStr">
        <is>
          <t>Las celdas blancas se completan; las violetas claras calculan solas (no las borres).</t>
        </is>
      </c>
    </row>
    <row r="17">
      <c r="A17" s="4" t="inlineStr">
        <is>
          <t>Planilla gratuita de mise · www.mise.ws · Con la app mise escaneás el código de barras con el celular y la mercadería se carga sola.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6" customWidth="1" min="3" max="3"/>
    <col width="9" customWidth="1" min="4" max="4"/>
    <col width="14" customWidth="1" min="5" max="5"/>
    <col width="18" customWidth="1" min="6" max="6"/>
    <col width="14" customWidth="1" min="7" max="7"/>
    <col width="11" customWidth="1" min="8" max="8"/>
    <col width="10" customWidth="1" min="9" max="9"/>
    <col width="10" customWidth="1" min="10" max="10"/>
    <col width="11" customWidth="1" min="11" max="11"/>
    <col width="16" customWidth="1" min="12" max="12"/>
    <col width="11" customWidth="1" min="13" max="13"/>
    <col width="11" customWidth="1" min="14" max="14"/>
  </cols>
  <sheetData>
    <row r="1">
      <c r="A1" s="1" t="inlineStr">
        <is>
          <t>Planilla de stock</t>
        </is>
      </c>
    </row>
    <row r="2">
      <c r="A2" t="inlineStr">
        <is>
          <t>Período:</t>
        </is>
      </c>
      <c r="D2" t="inlineStr">
        <is>
          <t>Responsable:</t>
        </is>
      </c>
    </row>
    <row r="4" ht="32" customHeight="1">
      <c r="A4" s="5" t="inlineStr">
        <is>
          <t>Código</t>
        </is>
      </c>
      <c r="B4" s="5" t="inlineStr">
        <is>
          <t>Mercadería</t>
        </is>
      </c>
      <c r="C4" s="5" t="inlineStr">
        <is>
          <t>Rubro</t>
        </is>
      </c>
      <c r="D4" s="5" t="inlineStr">
        <is>
          <t>Unidad</t>
        </is>
      </c>
      <c r="E4" s="5" t="inlineStr">
        <is>
          <t>Depósito</t>
        </is>
      </c>
      <c r="F4" s="5" t="inlineStr">
        <is>
          <t>Proveedor</t>
        </is>
      </c>
      <c r="G4" s="5" t="inlineStr">
        <is>
          <t>Costo unitario</t>
        </is>
      </c>
      <c r="H4" s="5" t="inlineStr">
        <is>
          <t>Stock inicial</t>
        </is>
      </c>
      <c r="I4" s="5" t="inlineStr">
        <is>
          <t>Ingresos</t>
        </is>
      </c>
      <c r="J4" s="5" t="inlineStr">
        <is>
          <t>Egresos</t>
        </is>
      </c>
      <c r="K4" s="5" t="inlineStr">
        <is>
          <t>Stock actual</t>
        </is>
      </c>
      <c r="L4" s="5" t="inlineStr">
        <is>
          <t>Valorizado</t>
        </is>
      </c>
      <c r="M4" s="5" t="inlineStr">
        <is>
          <t>Stock mínimo</t>
        </is>
      </c>
      <c r="N4" s="5" t="inlineStr">
        <is>
          <t>Estado</t>
        </is>
      </c>
    </row>
    <row r="5">
      <c r="A5" s="6" t="n"/>
      <c r="B5" s="6" t="inlineStr">
        <is>
          <t>Yerba mate 1 kg</t>
        </is>
      </c>
      <c r="C5" s="6" t="inlineStr">
        <is>
          <t>Almacén</t>
        </is>
      </c>
      <c r="D5" s="6" t="inlineStr">
        <is>
          <t>u</t>
        </is>
      </c>
      <c r="E5" s="6" t="inlineStr">
        <is>
          <t>Depósito</t>
        </is>
      </c>
      <c r="F5" s="6" t="inlineStr">
        <is>
          <t>Distribuidora A</t>
        </is>
      </c>
      <c r="G5" s="7" t="n">
        <v>4200</v>
      </c>
      <c r="H5" s="6" t="n">
        <v>24</v>
      </c>
      <c r="I5" s="6" t="n">
        <v>36</v>
      </c>
      <c r="J5" s="6" t="n">
        <v>40</v>
      </c>
      <c r="K5" s="8">
        <f>IF(B5="","",N(H5)+N(I5)-N(J5))</f>
        <v/>
      </c>
      <c r="L5" s="9">
        <f>IF(B5="","",K5*N(G5))</f>
        <v/>
      </c>
      <c r="M5" s="6" t="n">
        <v>12</v>
      </c>
      <c r="N5" s="8">
        <f>IF(OR(B5="",M5=""),"",IF(K5&lt;=M5,"REPONER","OK"))</f>
        <v/>
      </c>
    </row>
    <row r="6">
      <c r="A6" s="6" t="n"/>
      <c r="B6" s="6" t="inlineStr">
        <is>
          <t>Aceite de girasol 1,5 L</t>
        </is>
      </c>
      <c r="C6" s="6" t="inlineStr">
        <is>
          <t>Almacén</t>
        </is>
      </c>
      <c r="D6" s="6" t="inlineStr">
        <is>
          <t>u</t>
        </is>
      </c>
      <c r="E6" s="6" t="inlineStr">
        <is>
          <t>Depósito</t>
        </is>
      </c>
      <c r="F6" s="6" t="inlineStr">
        <is>
          <t>Distribuidora A</t>
        </is>
      </c>
      <c r="G6" s="7" t="n">
        <v>3100</v>
      </c>
      <c r="H6" s="6" t="n">
        <v>18</v>
      </c>
      <c r="I6" s="6" t="n">
        <v>24</v>
      </c>
      <c r="J6" s="6" t="n">
        <v>30</v>
      </c>
      <c r="K6" s="8">
        <f>IF(B6="","",N(H6)+N(I6)-N(J6))</f>
        <v/>
      </c>
      <c r="L6" s="9">
        <f>IF(B6="","",K6*N(G6))</f>
        <v/>
      </c>
      <c r="M6" s="6" t="n">
        <v>8</v>
      </c>
      <c r="N6" s="8">
        <f>IF(OR(B6="",M6=""),"",IF(K6&lt;=M6,"REPONER","OK"))</f>
        <v/>
      </c>
    </row>
    <row r="7">
      <c r="A7" s="6" t="n"/>
      <c r="B7" s="6" t="inlineStr">
        <is>
          <t>Gaseosa 2,25 L</t>
        </is>
      </c>
      <c r="C7" s="6" t="inlineStr">
        <is>
          <t>Bebidas</t>
        </is>
      </c>
      <c r="D7" s="6" t="inlineStr">
        <is>
          <t>u</t>
        </is>
      </c>
      <c r="E7" s="6" t="inlineStr">
        <is>
          <t>Cámara</t>
        </is>
      </c>
      <c r="F7" s="6" t="inlineStr">
        <is>
          <t>Distribuidora B</t>
        </is>
      </c>
      <c r="G7" s="7" t="n">
        <v>2300</v>
      </c>
      <c r="H7" s="6" t="n">
        <v>48</v>
      </c>
      <c r="I7" s="6" t="n">
        <v>60</v>
      </c>
      <c r="J7" s="6" t="n">
        <v>84</v>
      </c>
      <c r="K7" s="8">
        <f>IF(B7="","",N(H7)+N(I7)-N(J7))</f>
        <v/>
      </c>
      <c r="L7" s="9">
        <f>IF(B7="","",K7*N(G7))</f>
        <v/>
      </c>
      <c r="M7" s="6" t="n">
        <v>24</v>
      </c>
      <c r="N7" s="8">
        <f>IF(OR(B7="",M7=""),"",IF(K7&lt;=M7,"REPONER","OK"))</f>
        <v/>
      </c>
    </row>
    <row r="8">
      <c r="A8" s="6" t="n"/>
      <c r="B8" s="6" t="inlineStr">
        <is>
          <t>Harina 000 1 kg</t>
        </is>
      </c>
      <c r="C8" s="6" t="inlineStr">
        <is>
          <t>Almacén</t>
        </is>
      </c>
      <c r="D8" s="6" t="inlineStr">
        <is>
          <t>u</t>
        </is>
      </c>
      <c r="E8" s="6" t="inlineStr">
        <is>
          <t>Depósito</t>
        </is>
      </c>
      <c r="F8" s="6" t="inlineStr">
        <is>
          <t>Distribuidora A</t>
        </is>
      </c>
      <c r="G8" s="7" t="n">
        <v>1100</v>
      </c>
      <c r="H8" s="6" t="n">
        <v>30</v>
      </c>
      <c r="I8" s="6" t="n">
        <v>0</v>
      </c>
      <c r="J8" s="6" t="n">
        <v>22</v>
      </c>
      <c r="K8" s="8">
        <f>IF(B8="","",N(H8)+N(I8)-N(J8))</f>
        <v/>
      </c>
      <c r="L8" s="9">
        <f>IF(B8="","",K8*N(G8))</f>
        <v/>
      </c>
      <c r="M8" s="6" t="n">
        <v>10</v>
      </c>
      <c r="N8" s="8">
        <f>IF(OR(B8="",M8=""),"",IF(K8&lt;=M8,"REPONER","OK"))</f>
        <v/>
      </c>
    </row>
    <row r="9">
      <c r="A9" s="6" t="n"/>
      <c r="B9" s="6" t="inlineStr">
        <is>
          <t>Lavandina 2 L</t>
        </is>
      </c>
      <c r="C9" s="6" t="inlineStr">
        <is>
          <t>Limpieza</t>
        </is>
      </c>
      <c r="D9" s="6" t="inlineStr">
        <is>
          <t>u</t>
        </is>
      </c>
      <c r="E9" s="6" t="inlineStr">
        <is>
          <t>Depósito</t>
        </is>
      </c>
      <c r="F9" s="6" t="inlineStr">
        <is>
          <t>Distribuidora C</t>
        </is>
      </c>
      <c r="G9" s="7" t="n">
        <v>1500</v>
      </c>
      <c r="H9" s="6" t="n">
        <v>10</v>
      </c>
      <c r="I9" s="6" t="n">
        <v>12</v>
      </c>
      <c r="J9" s="6" t="n">
        <v>9</v>
      </c>
      <c r="K9" s="8">
        <f>IF(B9="","",N(H9)+N(I9)-N(J9))</f>
        <v/>
      </c>
      <c r="L9" s="9">
        <f>IF(B9="","",K9*N(G9))</f>
        <v/>
      </c>
      <c r="M9" s="6" t="n">
        <v>6</v>
      </c>
      <c r="N9" s="8">
        <f>IF(OR(B9="",M9=""),"",IF(K9&lt;=M9,"REPONER","OK"))</f>
        <v/>
      </c>
    </row>
    <row r="10">
      <c r="A10" s="6" t="n"/>
      <c r="B10" s="6" t="n"/>
      <c r="C10" s="6" t="n"/>
      <c r="D10" s="6" t="n"/>
      <c r="E10" s="6" t="n"/>
      <c r="F10" s="6" t="n"/>
      <c r="G10" s="7" t="n"/>
      <c r="H10" s="6" t="n"/>
      <c r="I10" s="6" t="n"/>
      <c r="J10" s="6" t="n"/>
      <c r="K10" s="8">
        <f>IF(B10="","",N(H10)+N(I10)-N(J10))</f>
        <v/>
      </c>
      <c r="L10" s="9">
        <f>IF(B10="","",K10*N(G10))</f>
        <v/>
      </c>
      <c r="M10" s="6" t="n"/>
      <c r="N10" s="8">
        <f>IF(OR(B10="",M10=""),"",IF(K10&lt;=M10,"REPONER","OK"))</f>
        <v/>
      </c>
    </row>
    <row r="11">
      <c r="A11" s="6" t="n"/>
      <c r="B11" s="6" t="n"/>
      <c r="C11" s="6" t="n"/>
      <c r="D11" s="6" t="n"/>
      <c r="E11" s="6" t="n"/>
      <c r="F11" s="6" t="n"/>
      <c r="G11" s="7" t="n"/>
      <c r="H11" s="6" t="n"/>
      <c r="I11" s="6" t="n"/>
      <c r="J11" s="6" t="n"/>
      <c r="K11" s="8">
        <f>IF(B11="","",N(H11)+N(I11)-N(J11))</f>
        <v/>
      </c>
      <c r="L11" s="9">
        <f>IF(B11="","",K11*N(G11))</f>
        <v/>
      </c>
      <c r="M11" s="6" t="n"/>
      <c r="N11" s="8">
        <f>IF(OR(B11="",M11=""),"",IF(K11&lt;=M11,"REPONER","OK"))</f>
        <v/>
      </c>
    </row>
    <row r="12">
      <c r="A12" s="6" t="n"/>
      <c r="B12" s="6" t="n"/>
      <c r="C12" s="6" t="n"/>
      <c r="D12" s="6" t="n"/>
      <c r="E12" s="6" t="n"/>
      <c r="F12" s="6" t="n"/>
      <c r="G12" s="7" t="n"/>
      <c r="H12" s="6" t="n"/>
      <c r="I12" s="6" t="n"/>
      <c r="J12" s="6" t="n"/>
      <c r="K12" s="8">
        <f>IF(B12="","",N(H12)+N(I12)-N(J12))</f>
        <v/>
      </c>
      <c r="L12" s="9">
        <f>IF(B12="","",K12*N(G12))</f>
        <v/>
      </c>
      <c r="M12" s="6" t="n"/>
      <c r="N12" s="8">
        <f>IF(OR(B12="",M12=""),"",IF(K12&lt;=M12,"REPONER","OK"))</f>
        <v/>
      </c>
    </row>
    <row r="13">
      <c r="A13" s="6" t="n"/>
      <c r="B13" s="6" t="n"/>
      <c r="C13" s="6" t="n"/>
      <c r="D13" s="6" t="n"/>
      <c r="E13" s="6" t="n"/>
      <c r="F13" s="6" t="n"/>
      <c r="G13" s="7" t="n"/>
      <c r="H13" s="6" t="n"/>
      <c r="I13" s="6" t="n"/>
      <c r="J13" s="6" t="n"/>
      <c r="K13" s="8">
        <f>IF(B13="","",N(H13)+N(I13)-N(J13))</f>
        <v/>
      </c>
      <c r="L13" s="9">
        <f>IF(B13="","",K13*N(G13))</f>
        <v/>
      </c>
      <c r="M13" s="6" t="n"/>
      <c r="N13" s="8">
        <f>IF(OR(B13="",M13=""),"",IF(K13&lt;=M13,"REPONER","OK"))</f>
        <v/>
      </c>
    </row>
    <row r="14">
      <c r="A14" s="6" t="n"/>
      <c r="B14" s="6" t="n"/>
      <c r="C14" s="6" t="n"/>
      <c r="D14" s="6" t="n"/>
      <c r="E14" s="6" t="n"/>
      <c r="F14" s="6" t="n"/>
      <c r="G14" s="7" t="n"/>
      <c r="H14" s="6" t="n"/>
      <c r="I14" s="6" t="n"/>
      <c r="J14" s="6" t="n"/>
      <c r="K14" s="8">
        <f>IF(B14="","",N(H14)+N(I14)-N(J14))</f>
        <v/>
      </c>
      <c r="L14" s="9">
        <f>IF(B14="","",K14*N(G14))</f>
        <v/>
      </c>
      <c r="M14" s="6" t="n"/>
      <c r="N14" s="8">
        <f>IF(OR(B14="",M14=""),"",IF(K14&lt;=M14,"REPONER","OK"))</f>
        <v/>
      </c>
    </row>
    <row r="15">
      <c r="A15" s="6" t="n"/>
      <c r="B15" s="6" t="n"/>
      <c r="C15" s="6" t="n"/>
      <c r="D15" s="6" t="n"/>
      <c r="E15" s="6" t="n"/>
      <c r="F15" s="6" t="n"/>
      <c r="G15" s="7" t="n"/>
      <c r="H15" s="6" t="n"/>
      <c r="I15" s="6" t="n"/>
      <c r="J15" s="6" t="n"/>
      <c r="K15" s="8">
        <f>IF(B15="","",N(H15)+N(I15)-N(J15))</f>
        <v/>
      </c>
      <c r="L15" s="9">
        <f>IF(B15="","",K15*N(G15))</f>
        <v/>
      </c>
      <c r="M15" s="6" t="n"/>
      <c r="N15" s="8">
        <f>IF(OR(B15="",M15=""),"",IF(K15&lt;=M15,"REPONER","OK"))</f>
        <v/>
      </c>
    </row>
    <row r="16">
      <c r="A16" s="6" t="n"/>
      <c r="B16" s="6" t="n"/>
      <c r="C16" s="6" t="n"/>
      <c r="D16" s="6" t="n"/>
      <c r="E16" s="6" t="n"/>
      <c r="F16" s="6" t="n"/>
      <c r="G16" s="7" t="n"/>
      <c r="H16" s="6" t="n"/>
      <c r="I16" s="6" t="n"/>
      <c r="J16" s="6" t="n"/>
      <c r="K16" s="8">
        <f>IF(B16="","",N(H16)+N(I16)-N(J16))</f>
        <v/>
      </c>
      <c r="L16" s="9">
        <f>IF(B16="","",K16*N(G16))</f>
        <v/>
      </c>
      <c r="M16" s="6" t="n"/>
      <c r="N16" s="8">
        <f>IF(OR(B16="",M16=""),"",IF(K16&lt;=M16,"REPONER","OK"))</f>
        <v/>
      </c>
    </row>
    <row r="17">
      <c r="A17" s="6" t="n"/>
      <c r="B17" s="6" t="n"/>
      <c r="C17" s="6" t="n"/>
      <c r="D17" s="6" t="n"/>
      <c r="E17" s="6" t="n"/>
      <c r="F17" s="6" t="n"/>
      <c r="G17" s="7" t="n"/>
      <c r="H17" s="6" t="n"/>
      <c r="I17" s="6" t="n"/>
      <c r="J17" s="6" t="n"/>
      <c r="K17" s="8">
        <f>IF(B17="","",N(H17)+N(I17)-N(J17))</f>
        <v/>
      </c>
      <c r="L17" s="9">
        <f>IF(B17="","",K17*N(G17))</f>
        <v/>
      </c>
      <c r="M17" s="6" t="n"/>
      <c r="N17" s="8">
        <f>IF(OR(B17="",M17=""),"",IF(K17&lt;=M17,"REPONER","OK"))</f>
        <v/>
      </c>
    </row>
    <row r="18">
      <c r="A18" s="6" t="n"/>
      <c r="B18" s="6" t="n"/>
      <c r="C18" s="6" t="n"/>
      <c r="D18" s="6" t="n"/>
      <c r="E18" s="6" t="n"/>
      <c r="F18" s="6" t="n"/>
      <c r="G18" s="7" t="n"/>
      <c r="H18" s="6" t="n"/>
      <c r="I18" s="6" t="n"/>
      <c r="J18" s="6" t="n"/>
      <c r="K18" s="8">
        <f>IF(B18="","",N(H18)+N(I18)-N(J18))</f>
        <v/>
      </c>
      <c r="L18" s="9">
        <f>IF(B18="","",K18*N(G18))</f>
        <v/>
      </c>
      <c r="M18" s="6" t="n"/>
      <c r="N18" s="8">
        <f>IF(OR(B18="",M18=""),"",IF(K18&lt;=M18,"REPONER","OK"))</f>
        <v/>
      </c>
    </row>
    <row r="19">
      <c r="A19" s="6" t="n"/>
      <c r="B19" s="6" t="n"/>
      <c r="C19" s="6" t="n"/>
      <c r="D19" s="6" t="n"/>
      <c r="E19" s="6" t="n"/>
      <c r="F19" s="6" t="n"/>
      <c r="G19" s="7" t="n"/>
      <c r="H19" s="6" t="n"/>
      <c r="I19" s="6" t="n"/>
      <c r="J19" s="6" t="n"/>
      <c r="K19" s="8">
        <f>IF(B19="","",N(H19)+N(I19)-N(J19))</f>
        <v/>
      </c>
      <c r="L19" s="9">
        <f>IF(B19="","",K19*N(G19))</f>
        <v/>
      </c>
      <c r="M19" s="6" t="n"/>
      <c r="N19" s="8">
        <f>IF(OR(B19="",M19=""),"",IF(K19&lt;=M19,"REPONER","OK"))</f>
        <v/>
      </c>
    </row>
    <row r="20">
      <c r="A20" s="6" t="n"/>
      <c r="B20" s="6" t="n"/>
      <c r="C20" s="6" t="n"/>
      <c r="D20" s="6" t="n"/>
      <c r="E20" s="6" t="n"/>
      <c r="F20" s="6" t="n"/>
      <c r="G20" s="7" t="n"/>
      <c r="H20" s="6" t="n"/>
      <c r="I20" s="6" t="n"/>
      <c r="J20" s="6" t="n"/>
      <c r="K20" s="8">
        <f>IF(B20="","",N(H20)+N(I20)-N(J20))</f>
        <v/>
      </c>
      <c r="L20" s="9">
        <f>IF(B20="","",K20*N(G20))</f>
        <v/>
      </c>
      <c r="M20" s="6" t="n"/>
      <c r="N20" s="8">
        <f>IF(OR(B20="",M20=""),"",IF(K20&lt;=M20,"REPONER","OK"))</f>
        <v/>
      </c>
    </row>
    <row r="21">
      <c r="A21" s="6" t="n"/>
      <c r="B21" s="6" t="n"/>
      <c r="C21" s="6" t="n"/>
      <c r="D21" s="6" t="n"/>
      <c r="E21" s="6" t="n"/>
      <c r="F21" s="6" t="n"/>
      <c r="G21" s="7" t="n"/>
      <c r="H21" s="6" t="n"/>
      <c r="I21" s="6" t="n"/>
      <c r="J21" s="6" t="n"/>
      <c r="K21" s="8">
        <f>IF(B21="","",N(H21)+N(I21)-N(J21))</f>
        <v/>
      </c>
      <c r="L21" s="9">
        <f>IF(B21="","",K21*N(G21))</f>
        <v/>
      </c>
      <c r="M21" s="6" t="n"/>
      <c r="N21" s="8">
        <f>IF(OR(B21="",M21=""),"",IF(K21&lt;=M21,"REPONER","OK"))</f>
        <v/>
      </c>
    </row>
    <row r="22">
      <c r="A22" s="6" t="n"/>
      <c r="B22" s="6" t="n"/>
      <c r="C22" s="6" t="n"/>
      <c r="D22" s="6" t="n"/>
      <c r="E22" s="6" t="n"/>
      <c r="F22" s="6" t="n"/>
      <c r="G22" s="7" t="n"/>
      <c r="H22" s="6" t="n"/>
      <c r="I22" s="6" t="n"/>
      <c r="J22" s="6" t="n"/>
      <c r="K22" s="8">
        <f>IF(B22="","",N(H22)+N(I22)-N(J22))</f>
        <v/>
      </c>
      <c r="L22" s="9">
        <f>IF(B22="","",K22*N(G22))</f>
        <v/>
      </c>
      <c r="M22" s="6" t="n"/>
      <c r="N22" s="8">
        <f>IF(OR(B22="",M22=""),"",IF(K22&lt;=M22,"REPONER","OK"))</f>
        <v/>
      </c>
    </row>
    <row r="23">
      <c r="A23" s="6" t="n"/>
      <c r="B23" s="6" t="n"/>
      <c r="C23" s="6" t="n"/>
      <c r="D23" s="6" t="n"/>
      <c r="E23" s="6" t="n"/>
      <c r="F23" s="6" t="n"/>
      <c r="G23" s="7" t="n"/>
      <c r="H23" s="6" t="n"/>
      <c r="I23" s="6" t="n"/>
      <c r="J23" s="6" t="n"/>
      <c r="K23" s="8">
        <f>IF(B23="","",N(H23)+N(I23)-N(J23))</f>
        <v/>
      </c>
      <c r="L23" s="9">
        <f>IF(B23="","",K23*N(G23))</f>
        <v/>
      </c>
      <c r="M23" s="6" t="n"/>
      <c r="N23" s="8">
        <f>IF(OR(B23="",M23=""),"",IF(K23&lt;=M23,"REPONER","OK"))</f>
        <v/>
      </c>
    </row>
    <row r="24">
      <c r="A24" s="6" t="n"/>
      <c r="B24" s="6" t="n"/>
      <c r="C24" s="6" t="n"/>
      <c r="D24" s="6" t="n"/>
      <c r="E24" s="6" t="n"/>
      <c r="F24" s="6" t="n"/>
      <c r="G24" s="7" t="n"/>
      <c r="H24" s="6" t="n"/>
      <c r="I24" s="6" t="n"/>
      <c r="J24" s="6" t="n"/>
      <c r="K24" s="8">
        <f>IF(B24="","",N(H24)+N(I24)-N(J24))</f>
        <v/>
      </c>
      <c r="L24" s="9">
        <f>IF(B24="","",K24*N(G24))</f>
        <v/>
      </c>
      <c r="M24" s="6" t="n"/>
      <c r="N24" s="8">
        <f>IF(OR(B24="",M24=""),"",IF(K24&lt;=M24,"REPONER","OK"))</f>
        <v/>
      </c>
    </row>
    <row r="25">
      <c r="A25" s="6" t="n"/>
      <c r="B25" s="6" t="n"/>
      <c r="C25" s="6" t="n"/>
      <c r="D25" s="6" t="n"/>
      <c r="E25" s="6" t="n"/>
      <c r="F25" s="6" t="n"/>
      <c r="G25" s="7" t="n"/>
      <c r="H25" s="6" t="n"/>
      <c r="I25" s="6" t="n"/>
      <c r="J25" s="6" t="n"/>
      <c r="K25" s="8">
        <f>IF(B25="","",N(H25)+N(I25)-N(J25))</f>
        <v/>
      </c>
      <c r="L25" s="9">
        <f>IF(B25="","",K25*N(G25))</f>
        <v/>
      </c>
      <c r="M25" s="6" t="n"/>
      <c r="N25" s="8">
        <f>IF(OR(B25="",M25=""),"",IF(K25&lt;=M25,"REPONER","OK"))</f>
        <v/>
      </c>
    </row>
    <row r="26">
      <c r="A26" s="6" t="n"/>
      <c r="B26" s="6" t="n"/>
      <c r="C26" s="6" t="n"/>
      <c r="D26" s="6" t="n"/>
      <c r="E26" s="6" t="n"/>
      <c r="F26" s="6" t="n"/>
      <c r="G26" s="7" t="n"/>
      <c r="H26" s="6" t="n"/>
      <c r="I26" s="6" t="n"/>
      <c r="J26" s="6" t="n"/>
      <c r="K26" s="8">
        <f>IF(B26="","",N(H26)+N(I26)-N(J26))</f>
        <v/>
      </c>
      <c r="L26" s="9">
        <f>IF(B26="","",K26*N(G26))</f>
        <v/>
      </c>
      <c r="M26" s="6" t="n"/>
      <c r="N26" s="8">
        <f>IF(OR(B26="",M26=""),"",IF(K26&lt;=M26,"REPONER","OK"))</f>
        <v/>
      </c>
    </row>
    <row r="27">
      <c r="A27" s="6" t="n"/>
      <c r="B27" s="6" t="n"/>
      <c r="C27" s="6" t="n"/>
      <c r="D27" s="6" t="n"/>
      <c r="E27" s="6" t="n"/>
      <c r="F27" s="6" t="n"/>
      <c r="G27" s="7" t="n"/>
      <c r="H27" s="6" t="n"/>
      <c r="I27" s="6" t="n"/>
      <c r="J27" s="6" t="n"/>
      <c r="K27" s="8">
        <f>IF(B27="","",N(H27)+N(I27)-N(J27))</f>
        <v/>
      </c>
      <c r="L27" s="9">
        <f>IF(B27="","",K27*N(G27))</f>
        <v/>
      </c>
      <c r="M27" s="6" t="n"/>
      <c r="N27" s="8">
        <f>IF(OR(B27="",M27=""),"",IF(K27&lt;=M27,"REPONER","OK"))</f>
        <v/>
      </c>
    </row>
    <row r="28">
      <c r="A28" s="6" t="n"/>
      <c r="B28" s="6" t="n"/>
      <c r="C28" s="6" t="n"/>
      <c r="D28" s="6" t="n"/>
      <c r="E28" s="6" t="n"/>
      <c r="F28" s="6" t="n"/>
      <c r="G28" s="7" t="n"/>
      <c r="H28" s="6" t="n"/>
      <c r="I28" s="6" t="n"/>
      <c r="J28" s="6" t="n"/>
      <c r="K28" s="8">
        <f>IF(B28="","",N(H28)+N(I28)-N(J28))</f>
        <v/>
      </c>
      <c r="L28" s="9">
        <f>IF(B28="","",K28*N(G28))</f>
        <v/>
      </c>
      <c r="M28" s="6" t="n"/>
      <c r="N28" s="8">
        <f>IF(OR(B28="",M28=""),"",IF(K28&lt;=M28,"REPONER","OK"))</f>
        <v/>
      </c>
    </row>
    <row r="29">
      <c r="A29" s="6" t="n"/>
      <c r="B29" s="6" t="n"/>
      <c r="C29" s="6" t="n"/>
      <c r="D29" s="6" t="n"/>
      <c r="E29" s="6" t="n"/>
      <c r="F29" s="6" t="n"/>
      <c r="G29" s="7" t="n"/>
      <c r="H29" s="6" t="n"/>
      <c r="I29" s="6" t="n"/>
      <c r="J29" s="6" t="n"/>
      <c r="K29" s="8">
        <f>IF(B29="","",N(H29)+N(I29)-N(J29))</f>
        <v/>
      </c>
      <c r="L29" s="9">
        <f>IF(B29="","",K29*N(G29))</f>
        <v/>
      </c>
      <c r="M29" s="6" t="n"/>
      <c r="N29" s="8">
        <f>IF(OR(B29="",M29=""),"",IF(K29&lt;=M29,"REPONER","OK"))</f>
        <v/>
      </c>
    </row>
    <row r="30">
      <c r="A30" s="6" t="n"/>
      <c r="B30" s="6" t="n"/>
      <c r="C30" s="6" t="n"/>
      <c r="D30" s="6" t="n"/>
      <c r="E30" s="6" t="n"/>
      <c r="F30" s="6" t="n"/>
      <c r="G30" s="7" t="n"/>
      <c r="H30" s="6" t="n"/>
      <c r="I30" s="6" t="n"/>
      <c r="J30" s="6" t="n"/>
      <c r="K30" s="8">
        <f>IF(B30="","",N(H30)+N(I30)-N(J30))</f>
        <v/>
      </c>
      <c r="L30" s="9">
        <f>IF(B30="","",K30*N(G30))</f>
        <v/>
      </c>
      <c r="M30" s="6" t="n"/>
      <c r="N30" s="8">
        <f>IF(OR(B30="",M30=""),"",IF(K30&lt;=M30,"REPONER","OK"))</f>
        <v/>
      </c>
    </row>
    <row r="31">
      <c r="A31" s="6" t="n"/>
      <c r="B31" s="6" t="n"/>
      <c r="C31" s="6" t="n"/>
      <c r="D31" s="6" t="n"/>
      <c r="E31" s="6" t="n"/>
      <c r="F31" s="6" t="n"/>
      <c r="G31" s="7" t="n"/>
      <c r="H31" s="6" t="n"/>
      <c r="I31" s="6" t="n"/>
      <c r="J31" s="6" t="n"/>
      <c r="K31" s="8">
        <f>IF(B31="","",N(H31)+N(I31)-N(J31))</f>
        <v/>
      </c>
      <c r="L31" s="9">
        <f>IF(B31="","",K31*N(G31))</f>
        <v/>
      </c>
      <c r="M31" s="6" t="n"/>
      <c r="N31" s="8">
        <f>IF(OR(B31="",M31=""),"",IF(K31&lt;=M31,"REPONER","OK"))</f>
        <v/>
      </c>
    </row>
    <row r="32">
      <c r="A32" s="6" t="n"/>
      <c r="B32" s="6" t="n"/>
      <c r="C32" s="6" t="n"/>
      <c r="D32" s="6" t="n"/>
      <c r="E32" s="6" t="n"/>
      <c r="F32" s="6" t="n"/>
      <c r="G32" s="7" t="n"/>
      <c r="H32" s="6" t="n"/>
      <c r="I32" s="6" t="n"/>
      <c r="J32" s="6" t="n"/>
      <c r="K32" s="8">
        <f>IF(B32="","",N(H32)+N(I32)-N(J32))</f>
        <v/>
      </c>
      <c r="L32" s="9">
        <f>IF(B32="","",K32*N(G32))</f>
        <v/>
      </c>
      <c r="M32" s="6" t="n"/>
      <c r="N32" s="8">
        <f>IF(OR(B32="",M32=""),"",IF(K32&lt;=M32,"REPONER","OK"))</f>
        <v/>
      </c>
    </row>
    <row r="33">
      <c r="A33" s="6" t="n"/>
      <c r="B33" s="6" t="n"/>
      <c r="C33" s="6" t="n"/>
      <c r="D33" s="6" t="n"/>
      <c r="E33" s="6" t="n"/>
      <c r="F33" s="6" t="n"/>
      <c r="G33" s="7" t="n"/>
      <c r="H33" s="6" t="n"/>
      <c r="I33" s="6" t="n"/>
      <c r="J33" s="6" t="n"/>
      <c r="K33" s="8">
        <f>IF(B33="","",N(H33)+N(I33)-N(J33))</f>
        <v/>
      </c>
      <c r="L33" s="9">
        <f>IF(B33="","",K33*N(G33))</f>
        <v/>
      </c>
      <c r="M33" s="6" t="n"/>
      <c r="N33" s="8">
        <f>IF(OR(B33="",M33=""),"",IF(K33&lt;=M33,"REPONER","OK"))</f>
        <v/>
      </c>
    </row>
    <row r="34">
      <c r="A34" s="6" t="n"/>
      <c r="B34" s="6" t="n"/>
      <c r="C34" s="6" t="n"/>
      <c r="D34" s="6" t="n"/>
      <c r="E34" s="6" t="n"/>
      <c r="F34" s="6" t="n"/>
      <c r="G34" s="7" t="n"/>
      <c r="H34" s="6" t="n"/>
      <c r="I34" s="6" t="n"/>
      <c r="J34" s="6" t="n"/>
      <c r="K34" s="8">
        <f>IF(B34="","",N(H34)+N(I34)-N(J34))</f>
        <v/>
      </c>
      <c r="L34" s="9">
        <f>IF(B34="","",K34*N(G34))</f>
        <v/>
      </c>
      <c r="M34" s="6" t="n"/>
      <c r="N34" s="8">
        <f>IF(OR(B34="",M34=""),"",IF(K34&lt;=M34,"REPONER","OK"))</f>
        <v/>
      </c>
    </row>
    <row r="35">
      <c r="A35" s="6" t="n"/>
      <c r="B35" s="6" t="n"/>
      <c r="C35" s="6" t="n"/>
      <c r="D35" s="6" t="n"/>
      <c r="E35" s="6" t="n"/>
      <c r="F35" s="6" t="n"/>
      <c r="G35" s="7" t="n"/>
      <c r="H35" s="6" t="n"/>
      <c r="I35" s="6" t="n"/>
      <c r="J35" s="6" t="n"/>
      <c r="K35" s="8">
        <f>IF(B35="","",N(H35)+N(I35)-N(J35))</f>
        <v/>
      </c>
      <c r="L35" s="9">
        <f>IF(B35="","",K35*N(G35))</f>
        <v/>
      </c>
      <c r="M35" s="6" t="n"/>
      <c r="N35" s="8">
        <f>IF(OR(B35="",M35=""),"",IF(K35&lt;=M35,"REPONER","OK"))</f>
        <v/>
      </c>
    </row>
    <row r="36">
      <c r="A36" s="6" t="n"/>
      <c r="B36" s="6" t="n"/>
      <c r="C36" s="6" t="n"/>
      <c r="D36" s="6" t="n"/>
      <c r="E36" s="6" t="n"/>
      <c r="F36" s="6" t="n"/>
      <c r="G36" s="7" t="n"/>
      <c r="H36" s="6" t="n"/>
      <c r="I36" s="6" t="n"/>
      <c r="J36" s="6" t="n"/>
      <c r="K36" s="8">
        <f>IF(B36="","",N(H36)+N(I36)-N(J36))</f>
        <v/>
      </c>
      <c r="L36" s="9">
        <f>IF(B36="","",K36*N(G36))</f>
        <v/>
      </c>
      <c r="M36" s="6" t="n"/>
      <c r="N36" s="8">
        <f>IF(OR(B36="",M36=""),"",IF(K36&lt;=M36,"REPONER","OK"))</f>
        <v/>
      </c>
    </row>
    <row r="37">
      <c r="A37" s="6" t="n"/>
      <c r="B37" s="6" t="n"/>
      <c r="C37" s="6" t="n"/>
      <c r="D37" s="6" t="n"/>
      <c r="E37" s="6" t="n"/>
      <c r="F37" s="6" t="n"/>
      <c r="G37" s="7" t="n"/>
      <c r="H37" s="6" t="n"/>
      <c r="I37" s="6" t="n"/>
      <c r="J37" s="6" t="n"/>
      <c r="K37" s="8">
        <f>IF(B37="","",N(H37)+N(I37)-N(J37))</f>
        <v/>
      </c>
      <c r="L37" s="9">
        <f>IF(B37="","",K37*N(G37))</f>
        <v/>
      </c>
      <c r="M37" s="6" t="n"/>
      <c r="N37" s="8">
        <f>IF(OR(B37="",M37=""),"",IF(K37&lt;=M37,"REPONER","OK"))</f>
        <v/>
      </c>
    </row>
    <row r="38">
      <c r="A38" s="6" t="n"/>
      <c r="B38" s="6" t="n"/>
      <c r="C38" s="6" t="n"/>
      <c r="D38" s="6" t="n"/>
      <c r="E38" s="6" t="n"/>
      <c r="F38" s="6" t="n"/>
      <c r="G38" s="7" t="n"/>
      <c r="H38" s="6" t="n"/>
      <c r="I38" s="6" t="n"/>
      <c r="J38" s="6" t="n"/>
      <c r="K38" s="8">
        <f>IF(B38="","",N(H38)+N(I38)-N(J38))</f>
        <v/>
      </c>
      <c r="L38" s="9">
        <f>IF(B38="","",K38*N(G38))</f>
        <v/>
      </c>
      <c r="M38" s="6" t="n"/>
      <c r="N38" s="8">
        <f>IF(OR(B38="",M38=""),"",IF(K38&lt;=M38,"REPONER","OK"))</f>
        <v/>
      </c>
    </row>
    <row r="39">
      <c r="A39" s="6" t="n"/>
      <c r="B39" s="6" t="n"/>
      <c r="C39" s="6" t="n"/>
      <c r="D39" s="6" t="n"/>
      <c r="E39" s="6" t="n"/>
      <c r="F39" s="6" t="n"/>
      <c r="G39" s="7" t="n"/>
      <c r="H39" s="6" t="n"/>
      <c r="I39" s="6" t="n"/>
      <c r="J39" s="6" t="n"/>
      <c r="K39" s="8">
        <f>IF(B39="","",N(H39)+N(I39)-N(J39))</f>
        <v/>
      </c>
      <c r="L39" s="9">
        <f>IF(B39="","",K39*N(G39))</f>
        <v/>
      </c>
      <c r="M39" s="6" t="n"/>
      <c r="N39" s="8">
        <f>IF(OR(B39="",M39=""),"",IF(K39&lt;=M39,"REPONER","OK"))</f>
        <v/>
      </c>
    </row>
    <row r="40">
      <c r="A40" s="6" t="n"/>
      <c r="B40" s="6" t="n"/>
      <c r="C40" s="6" t="n"/>
      <c r="D40" s="6" t="n"/>
      <c r="E40" s="6" t="n"/>
      <c r="F40" s="6" t="n"/>
      <c r="G40" s="7" t="n"/>
      <c r="H40" s="6" t="n"/>
      <c r="I40" s="6" t="n"/>
      <c r="J40" s="6" t="n"/>
      <c r="K40" s="8">
        <f>IF(B40="","",N(H40)+N(I40)-N(J40))</f>
        <v/>
      </c>
      <c r="L40" s="9">
        <f>IF(B40="","",K40*N(G40))</f>
        <v/>
      </c>
      <c r="M40" s="6" t="n"/>
      <c r="N40" s="8">
        <f>IF(OR(B40="",M40=""),"",IF(K40&lt;=M40,"REPONER","OK"))</f>
        <v/>
      </c>
    </row>
    <row r="41">
      <c r="A41" s="6" t="n"/>
      <c r="B41" s="6" t="n"/>
      <c r="C41" s="6" t="n"/>
      <c r="D41" s="6" t="n"/>
      <c r="E41" s="6" t="n"/>
      <c r="F41" s="6" t="n"/>
      <c r="G41" s="7" t="n"/>
      <c r="H41" s="6" t="n"/>
      <c r="I41" s="6" t="n"/>
      <c r="J41" s="6" t="n"/>
      <c r="K41" s="8">
        <f>IF(B41="","",N(H41)+N(I41)-N(J41))</f>
        <v/>
      </c>
      <c r="L41" s="9">
        <f>IF(B41="","",K41*N(G41))</f>
        <v/>
      </c>
      <c r="M41" s="6" t="n"/>
      <c r="N41" s="8">
        <f>IF(OR(B41="",M41=""),"",IF(K41&lt;=M41,"REPONER","OK"))</f>
        <v/>
      </c>
    </row>
    <row r="42">
      <c r="A42" s="6" t="n"/>
      <c r="B42" s="6" t="n"/>
      <c r="C42" s="6" t="n"/>
      <c r="D42" s="6" t="n"/>
      <c r="E42" s="6" t="n"/>
      <c r="F42" s="6" t="n"/>
      <c r="G42" s="7" t="n"/>
      <c r="H42" s="6" t="n"/>
      <c r="I42" s="6" t="n"/>
      <c r="J42" s="6" t="n"/>
      <c r="K42" s="8">
        <f>IF(B42="","",N(H42)+N(I42)-N(J42))</f>
        <v/>
      </c>
      <c r="L42" s="9">
        <f>IF(B42="","",K42*N(G42))</f>
        <v/>
      </c>
      <c r="M42" s="6" t="n"/>
      <c r="N42" s="8">
        <f>IF(OR(B42="",M42=""),"",IF(K42&lt;=M42,"REPONER","OK"))</f>
        <v/>
      </c>
    </row>
    <row r="43">
      <c r="A43" s="6" t="n"/>
      <c r="B43" s="6" t="n"/>
      <c r="C43" s="6" t="n"/>
      <c r="D43" s="6" t="n"/>
      <c r="E43" s="6" t="n"/>
      <c r="F43" s="6" t="n"/>
      <c r="G43" s="7" t="n"/>
      <c r="H43" s="6" t="n"/>
      <c r="I43" s="6" t="n"/>
      <c r="J43" s="6" t="n"/>
      <c r="K43" s="8">
        <f>IF(B43="","",N(H43)+N(I43)-N(J43))</f>
        <v/>
      </c>
      <c r="L43" s="9">
        <f>IF(B43="","",K43*N(G43))</f>
        <v/>
      </c>
      <c r="M43" s="6" t="n"/>
      <c r="N43" s="8">
        <f>IF(OR(B43="",M43=""),"",IF(K43&lt;=M43,"REPONER","OK"))</f>
        <v/>
      </c>
    </row>
    <row r="44">
      <c r="A44" s="6" t="n"/>
      <c r="B44" s="6" t="n"/>
      <c r="C44" s="6" t="n"/>
      <c r="D44" s="6" t="n"/>
      <c r="E44" s="6" t="n"/>
      <c r="F44" s="6" t="n"/>
      <c r="G44" s="7" t="n"/>
      <c r="H44" s="6" t="n"/>
      <c r="I44" s="6" t="n"/>
      <c r="J44" s="6" t="n"/>
      <c r="K44" s="8">
        <f>IF(B44="","",N(H44)+N(I44)-N(J44))</f>
        <v/>
      </c>
      <c r="L44" s="9">
        <f>IF(B44="","",K44*N(G44))</f>
        <v/>
      </c>
      <c r="M44" s="6" t="n"/>
      <c r="N44" s="8">
        <f>IF(OR(B44="",M44=""),"",IF(K44&lt;=M44,"REPONER","OK"))</f>
        <v/>
      </c>
    </row>
    <row r="45">
      <c r="A45" s="6" t="n"/>
      <c r="B45" s="6" t="n"/>
      <c r="C45" s="6" t="n"/>
      <c r="D45" s="6" t="n"/>
      <c r="E45" s="6" t="n"/>
      <c r="F45" s="6" t="n"/>
      <c r="G45" s="7" t="n"/>
      <c r="H45" s="6" t="n"/>
      <c r="I45" s="6" t="n"/>
      <c r="J45" s="6" t="n"/>
      <c r="K45" s="8">
        <f>IF(B45="","",N(H45)+N(I45)-N(J45))</f>
        <v/>
      </c>
      <c r="L45" s="9">
        <f>IF(B45="","",K45*N(G45))</f>
        <v/>
      </c>
      <c r="M45" s="6" t="n"/>
      <c r="N45" s="8">
        <f>IF(OR(B45="",M45=""),"",IF(K45&lt;=M45,"REPONER","OK"))</f>
        <v/>
      </c>
    </row>
    <row r="46">
      <c r="A46" s="6" t="n"/>
      <c r="B46" s="6" t="n"/>
      <c r="C46" s="6" t="n"/>
      <c r="D46" s="6" t="n"/>
      <c r="E46" s="6" t="n"/>
      <c r="F46" s="6" t="n"/>
      <c r="G46" s="7" t="n"/>
      <c r="H46" s="6" t="n"/>
      <c r="I46" s="6" t="n"/>
      <c r="J46" s="6" t="n"/>
      <c r="K46" s="8">
        <f>IF(B46="","",N(H46)+N(I46)-N(J46))</f>
        <v/>
      </c>
      <c r="L46" s="9">
        <f>IF(B46="","",K46*N(G46))</f>
        <v/>
      </c>
      <c r="M46" s="6" t="n"/>
      <c r="N46" s="8">
        <f>IF(OR(B46="",M46=""),"",IF(K46&lt;=M46,"REPONER","OK"))</f>
        <v/>
      </c>
    </row>
    <row r="47">
      <c r="A47" s="6" t="n"/>
      <c r="B47" s="6" t="n"/>
      <c r="C47" s="6" t="n"/>
      <c r="D47" s="6" t="n"/>
      <c r="E47" s="6" t="n"/>
      <c r="F47" s="6" t="n"/>
      <c r="G47" s="7" t="n"/>
      <c r="H47" s="6" t="n"/>
      <c r="I47" s="6" t="n"/>
      <c r="J47" s="6" t="n"/>
      <c r="K47" s="8">
        <f>IF(B47="","",N(H47)+N(I47)-N(J47))</f>
        <v/>
      </c>
      <c r="L47" s="9">
        <f>IF(B47="","",K47*N(G47))</f>
        <v/>
      </c>
      <c r="M47" s="6" t="n"/>
      <c r="N47" s="8">
        <f>IF(OR(B47="",M47=""),"",IF(K47&lt;=M47,"REPONER","OK"))</f>
        <v/>
      </c>
    </row>
    <row r="48">
      <c r="A48" s="6" t="n"/>
      <c r="B48" s="6" t="n"/>
      <c r="C48" s="6" t="n"/>
      <c r="D48" s="6" t="n"/>
      <c r="E48" s="6" t="n"/>
      <c r="F48" s="6" t="n"/>
      <c r="G48" s="7" t="n"/>
      <c r="H48" s="6" t="n"/>
      <c r="I48" s="6" t="n"/>
      <c r="J48" s="6" t="n"/>
      <c r="K48" s="8">
        <f>IF(B48="","",N(H48)+N(I48)-N(J48))</f>
        <v/>
      </c>
      <c r="L48" s="9">
        <f>IF(B48="","",K48*N(G48))</f>
        <v/>
      </c>
      <c r="M48" s="6" t="n"/>
      <c r="N48" s="8">
        <f>IF(OR(B48="",M48=""),"",IF(K48&lt;=M48,"REPONER","OK"))</f>
        <v/>
      </c>
    </row>
    <row r="49">
      <c r="A49" s="6" t="n"/>
      <c r="B49" s="6" t="n"/>
      <c r="C49" s="6" t="n"/>
      <c r="D49" s="6" t="n"/>
      <c r="E49" s="6" t="n"/>
      <c r="F49" s="6" t="n"/>
      <c r="G49" s="7" t="n"/>
      <c r="H49" s="6" t="n"/>
      <c r="I49" s="6" t="n"/>
      <c r="J49" s="6" t="n"/>
      <c r="K49" s="8">
        <f>IF(B49="","",N(H49)+N(I49)-N(J49))</f>
        <v/>
      </c>
      <c r="L49" s="9">
        <f>IF(B49="","",K49*N(G49))</f>
        <v/>
      </c>
      <c r="M49" s="6" t="n"/>
      <c r="N49" s="8">
        <f>IF(OR(B49="",M49=""),"",IF(K49&lt;=M49,"REPONER","OK"))</f>
        <v/>
      </c>
    </row>
    <row r="50">
      <c r="A50" s="6" t="n"/>
      <c r="B50" s="6" t="n"/>
      <c r="C50" s="6" t="n"/>
      <c r="D50" s="6" t="n"/>
      <c r="E50" s="6" t="n"/>
      <c r="F50" s="6" t="n"/>
      <c r="G50" s="7" t="n"/>
      <c r="H50" s="6" t="n"/>
      <c r="I50" s="6" t="n"/>
      <c r="J50" s="6" t="n"/>
      <c r="K50" s="8">
        <f>IF(B50="","",N(H50)+N(I50)-N(J50))</f>
        <v/>
      </c>
      <c r="L50" s="9">
        <f>IF(B50="","",K50*N(G50))</f>
        <v/>
      </c>
      <c r="M50" s="6" t="n"/>
      <c r="N50" s="8">
        <f>IF(OR(B50="",M50=""),"",IF(K50&lt;=M50,"REPONER","OK"))</f>
        <v/>
      </c>
    </row>
    <row r="51">
      <c r="A51" s="6" t="n"/>
      <c r="B51" s="6" t="n"/>
      <c r="C51" s="6" t="n"/>
      <c r="D51" s="6" t="n"/>
      <c r="E51" s="6" t="n"/>
      <c r="F51" s="6" t="n"/>
      <c r="G51" s="7" t="n"/>
      <c r="H51" s="6" t="n"/>
      <c r="I51" s="6" t="n"/>
      <c r="J51" s="6" t="n"/>
      <c r="K51" s="8">
        <f>IF(B51="","",N(H51)+N(I51)-N(J51))</f>
        <v/>
      </c>
      <c r="L51" s="9">
        <f>IF(B51="","",K51*N(G51))</f>
        <v/>
      </c>
      <c r="M51" s="6" t="n"/>
      <c r="N51" s="8">
        <f>IF(OR(B51="",M51=""),"",IF(K51&lt;=M51,"REPONER","OK"))</f>
        <v/>
      </c>
    </row>
    <row r="52">
      <c r="A52" s="6" t="n"/>
      <c r="B52" s="6" t="n"/>
      <c r="C52" s="6" t="n"/>
      <c r="D52" s="6" t="n"/>
      <c r="E52" s="6" t="n"/>
      <c r="F52" s="6" t="n"/>
      <c r="G52" s="7" t="n"/>
      <c r="H52" s="6" t="n"/>
      <c r="I52" s="6" t="n"/>
      <c r="J52" s="6" t="n"/>
      <c r="K52" s="8">
        <f>IF(B52="","",N(H52)+N(I52)-N(J52))</f>
        <v/>
      </c>
      <c r="L52" s="9">
        <f>IF(B52="","",K52*N(G52))</f>
        <v/>
      </c>
      <c r="M52" s="6" t="n"/>
      <c r="N52" s="8">
        <f>IF(OR(B52="",M52=""),"",IF(K52&lt;=M52,"REPONER","OK"))</f>
        <v/>
      </c>
    </row>
    <row r="53">
      <c r="A53" s="6" t="n"/>
      <c r="B53" s="6" t="n"/>
      <c r="C53" s="6" t="n"/>
      <c r="D53" s="6" t="n"/>
      <c r="E53" s="6" t="n"/>
      <c r="F53" s="6" t="n"/>
      <c r="G53" s="7" t="n"/>
      <c r="H53" s="6" t="n"/>
      <c r="I53" s="6" t="n"/>
      <c r="J53" s="6" t="n"/>
      <c r="K53" s="8">
        <f>IF(B53="","",N(H53)+N(I53)-N(J53))</f>
        <v/>
      </c>
      <c r="L53" s="9">
        <f>IF(B53="","",K53*N(G53))</f>
        <v/>
      </c>
      <c r="M53" s="6" t="n"/>
      <c r="N53" s="8">
        <f>IF(OR(B53="",M53=""),"",IF(K53&lt;=M53,"REPONER","OK"))</f>
        <v/>
      </c>
    </row>
    <row r="54">
      <c r="A54" s="6" t="n"/>
      <c r="B54" s="6" t="n"/>
      <c r="C54" s="6" t="n"/>
      <c r="D54" s="6" t="n"/>
      <c r="E54" s="6" t="n"/>
      <c r="F54" s="6" t="n"/>
      <c r="G54" s="7" t="n"/>
      <c r="H54" s="6" t="n"/>
      <c r="I54" s="6" t="n"/>
      <c r="J54" s="6" t="n"/>
      <c r="K54" s="8">
        <f>IF(B54="","",N(H54)+N(I54)-N(J54))</f>
        <v/>
      </c>
      <c r="L54" s="9">
        <f>IF(B54="","",K54*N(G54))</f>
        <v/>
      </c>
      <c r="M54" s="6" t="n"/>
      <c r="N54" s="8">
        <f>IF(OR(B54="",M54=""),"",IF(K54&lt;=M54,"REPONER","OK"))</f>
        <v/>
      </c>
    </row>
    <row r="55">
      <c r="A55" s="6" t="n"/>
      <c r="B55" s="6" t="n"/>
      <c r="C55" s="6" t="n"/>
      <c r="D55" s="6" t="n"/>
      <c r="E55" s="6" t="n"/>
      <c r="F55" s="6" t="n"/>
      <c r="G55" s="7" t="n"/>
      <c r="H55" s="6" t="n"/>
      <c r="I55" s="6" t="n"/>
      <c r="J55" s="6" t="n"/>
      <c r="K55" s="8">
        <f>IF(B55="","",N(H55)+N(I55)-N(J55))</f>
        <v/>
      </c>
      <c r="L55" s="9">
        <f>IF(B55="","",K55*N(G55))</f>
        <v/>
      </c>
      <c r="M55" s="6" t="n"/>
      <c r="N55" s="8">
        <f>IF(OR(B55="",M55=""),"",IF(K55&lt;=M55,"REPONER","OK"))</f>
        <v/>
      </c>
    </row>
    <row r="56">
      <c r="A56" s="6" t="n"/>
      <c r="B56" s="6" t="n"/>
      <c r="C56" s="6" t="n"/>
      <c r="D56" s="6" t="n"/>
      <c r="E56" s="6" t="n"/>
      <c r="F56" s="6" t="n"/>
      <c r="G56" s="7" t="n"/>
      <c r="H56" s="6" t="n"/>
      <c r="I56" s="6" t="n"/>
      <c r="J56" s="6" t="n"/>
      <c r="K56" s="8">
        <f>IF(B56="","",N(H56)+N(I56)-N(J56))</f>
        <v/>
      </c>
      <c r="L56" s="9">
        <f>IF(B56="","",K56*N(G56))</f>
        <v/>
      </c>
      <c r="M56" s="6" t="n"/>
      <c r="N56" s="8">
        <f>IF(OR(B56="",M56=""),"",IF(K56&lt;=M56,"REPONER","OK"))</f>
        <v/>
      </c>
    </row>
    <row r="57">
      <c r="A57" s="6" t="n"/>
      <c r="B57" s="6" t="n"/>
      <c r="C57" s="6" t="n"/>
      <c r="D57" s="6" t="n"/>
      <c r="E57" s="6" t="n"/>
      <c r="F57" s="6" t="n"/>
      <c r="G57" s="7" t="n"/>
      <c r="H57" s="6" t="n"/>
      <c r="I57" s="6" t="n"/>
      <c r="J57" s="6" t="n"/>
      <c r="K57" s="8">
        <f>IF(B57="","",N(H57)+N(I57)-N(J57))</f>
        <v/>
      </c>
      <c r="L57" s="9">
        <f>IF(B57="","",K57*N(G57))</f>
        <v/>
      </c>
      <c r="M57" s="6" t="n"/>
      <c r="N57" s="8">
        <f>IF(OR(B57="",M57=""),"",IF(K57&lt;=M57,"REPONER","OK"))</f>
        <v/>
      </c>
    </row>
    <row r="58">
      <c r="A58" s="6" t="n"/>
      <c r="B58" s="6" t="n"/>
      <c r="C58" s="6" t="n"/>
      <c r="D58" s="6" t="n"/>
      <c r="E58" s="6" t="n"/>
      <c r="F58" s="6" t="n"/>
      <c r="G58" s="7" t="n"/>
      <c r="H58" s="6" t="n"/>
      <c r="I58" s="6" t="n"/>
      <c r="J58" s="6" t="n"/>
      <c r="K58" s="8">
        <f>IF(B58="","",N(H58)+N(I58)-N(J58))</f>
        <v/>
      </c>
      <c r="L58" s="9">
        <f>IF(B58="","",K58*N(G58))</f>
        <v/>
      </c>
      <c r="M58" s="6" t="n"/>
      <c r="N58" s="8">
        <f>IF(OR(B58="",M58=""),"",IF(K58&lt;=M58,"REPONER","OK"))</f>
        <v/>
      </c>
    </row>
    <row r="59">
      <c r="A59" s="6" t="n"/>
      <c r="B59" s="6" t="n"/>
      <c r="C59" s="6" t="n"/>
      <c r="D59" s="6" t="n"/>
      <c r="E59" s="6" t="n"/>
      <c r="F59" s="6" t="n"/>
      <c r="G59" s="7" t="n"/>
      <c r="H59" s="6" t="n"/>
      <c r="I59" s="6" t="n"/>
      <c r="J59" s="6" t="n"/>
      <c r="K59" s="8">
        <f>IF(B59="","",N(H59)+N(I59)-N(J59))</f>
        <v/>
      </c>
      <c r="L59" s="9">
        <f>IF(B59="","",K59*N(G59))</f>
        <v/>
      </c>
      <c r="M59" s="6" t="n"/>
      <c r="N59" s="8">
        <f>IF(OR(B59="",M59=""),"",IF(K59&lt;=M59,"REPONER","OK"))</f>
        <v/>
      </c>
    </row>
    <row r="60">
      <c r="A60" s="6" t="n"/>
      <c r="B60" s="6" t="n"/>
      <c r="C60" s="6" t="n"/>
      <c r="D60" s="6" t="n"/>
      <c r="E60" s="6" t="n"/>
      <c r="F60" s="6" t="n"/>
      <c r="G60" s="7" t="n"/>
      <c r="H60" s="6" t="n"/>
      <c r="I60" s="6" t="n"/>
      <c r="J60" s="6" t="n"/>
      <c r="K60" s="8">
        <f>IF(B60="","",N(H60)+N(I60)-N(J60))</f>
        <v/>
      </c>
      <c r="L60" s="9">
        <f>IF(B60="","",K60*N(G60))</f>
        <v/>
      </c>
      <c r="M60" s="6" t="n"/>
      <c r="N60" s="8">
        <f>IF(OR(B60="",M60=""),"",IF(K60&lt;=M60,"REPONER","OK"))</f>
        <v/>
      </c>
    </row>
    <row r="61">
      <c r="A61" s="6" t="n"/>
      <c r="B61" s="6" t="n"/>
      <c r="C61" s="6" t="n"/>
      <c r="D61" s="6" t="n"/>
      <c r="E61" s="6" t="n"/>
      <c r="F61" s="6" t="n"/>
      <c r="G61" s="7" t="n"/>
      <c r="H61" s="6" t="n"/>
      <c r="I61" s="6" t="n"/>
      <c r="J61" s="6" t="n"/>
      <c r="K61" s="8">
        <f>IF(B61="","",N(H61)+N(I61)-N(J61))</f>
        <v/>
      </c>
      <c r="L61" s="9">
        <f>IF(B61="","",K61*N(G61))</f>
        <v/>
      </c>
      <c r="M61" s="6" t="n"/>
      <c r="N61" s="8">
        <f>IF(OR(B61="",M61=""),"",IF(K61&lt;=M61,"REPONER","OK"))</f>
        <v/>
      </c>
    </row>
    <row r="62">
      <c r="A62" s="6" t="n"/>
      <c r="B62" s="6" t="n"/>
      <c r="C62" s="6" t="n"/>
      <c r="D62" s="6" t="n"/>
      <c r="E62" s="6" t="n"/>
      <c r="F62" s="6" t="n"/>
      <c r="G62" s="7" t="n"/>
      <c r="H62" s="6" t="n"/>
      <c r="I62" s="6" t="n"/>
      <c r="J62" s="6" t="n"/>
      <c r="K62" s="8">
        <f>IF(B62="","",N(H62)+N(I62)-N(J62))</f>
        <v/>
      </c>
      <c r="L62" s="9">
        <f>IF(B62="","",K62*N(G62))</f>
        <v/>
      </c>
      <c r="M62" s="6" t="n"/>
      <c r="N62" s="8">
        <f>IF(OR(B62="",M62=""),"",IF(K62&lt;=M62,"REPONER","OK"))</f>
        <v/>
      </c>
    </row>
    <row r="63">
      <c r="A63" s="6" t="n"/>
      <c r="B63" s="6" t="n"/>
      <c r="C63" s="6" t="n"/>
      <c r="D63" s="6" t="n"/>
      <c r="E63" s="6" t="n"/>
      <c r="F63" s="6" t="n"/>
      <c r="G63" s="7" t="n"/>
      <c r="H63" s="6" t="n"/>
      <c r="I63" s="6" t="n"/>
      <c r="J63" s="6" t="n"/>
      <c r="K63" s="8">
        <f>IF(B63="","",N(H63)+N(I63)-N(J63))</f>
        <v/>
      </c>
      <c r="L63" s="9">
        <f>IF(B63="","",K63*N(G63))</f>
        <v/>
      </c>
      <c r="M63" s="6" t="n"/>
      <c r="N63" s="8">
        <f>IF(OR(B63="",M63=""),"",IF(K63&lt;=M63,"REPONER","OK"))</f>
        <v/>
      </c>
    </row>
    <row r="64">
      <c r="A64" s="6" t="n"/>
      <c r="B64" s="6" t="n"/>
      <c r="C64" s="6" t="n"/>
      <c r="D64" s="6" t="n"/>
      <c r="E64" s="6" t="n"/>
      <c r="F64" s="6" t="n"/>
      <c r="G64" s="7" t="n"/>
      <c r="H64" s="6" t="n"/>
      <c r="I64" s="6" t="n"/>
      <c r="J64" s="6" t="n"/>
      <c r="K64" s="8">
        <f>IF(B64="","",N(H64)+N(I64)-N(J64))</f>
        <v/>
      </c>
      <c r="L64" s="9">
        <f>IF(B64="","",K64*N(G64))</f>
        <v/>
      </c>
      <c r="M64" s="6" t="n"/>
      <c r="N64" s="8">
        <f>IF(OR(B64="",M64=""),"",IF(K64&lt;=M64,"REPONER","OK"))</f>
        <v/>
      </c>
    </row>
    <row r="65">
      <c r="A65" s="6" t="n"/>
      <c r="B65" s="6" t="n"/>
      <c r="C65" s="6" t="n"/>
      <c r="D65" s="6" t="n"/>
      <c r="E65" s="6" t="n"/>
      <c r="F65" s="6" t="n"/>
      <c r="G65" s="7" t="n"/>
      <c r="H65" s="6" t="n"/>
      <c r="I65" s="6" t="n"/>
      <c r="J65" s="6" t="n"/>
      <c r="K65" s="8">
        <f>IF(B65="","",N(H65)+N(I65)-N(J65))</f>
        <v/>
      </c>
      <c r="L65" s="9">
        <f>IF(B65="","",K65*N(G65))</f>
        <v/>
      </c>
      <c r="M65" s="6" t="n"/>
      <c r="N65" s="8">
        <f>IF(OR(B65="",M65=""),"",IF(K65&lt;=M65,"REPONER","OK"))</f>
        <v/>
      </c>
    </row>
    <row r="66">
      <c r="A66" s="6" t="n"/>
      <c r="B66" s="6" t="n"/>
      <c r="C66" s="6" t="n"/>
      <c r="D66" s="6" t="n"/>
      <c r="E66" s="6" t="n"/>
      <c r="F66" s="6" t="n"/>
      <c r="G66" s="7" t="n"/>
      <c r="H66" s="6" t="n"/>
      <c r="I66" s="6" t="n"/>
      <c r="J66" s="6" t="n"/>
      <c r="K66" s="8">
        <f>IF(B66="","",N(H66)+N(I66)-N(J66))</f>
        <v/>
      </c>
      <c r="L66" s="9">
        <f>IF(B66="","",K66*N(G66))</f>
        <v/>
      </c>
      <c r="M66" s="6" t="n"/>
      <c r="N66" s="8">
        <f>IF(OR(B66="",M66=""),"",IF(K66&lt;=M66,"REPONER","OK"))</f>
        <v/>
      </c>
    </row>
    <row r="67">
      <c r="A67" s="6" t="n"/>
      <c r="B67" s="6" t="n"/>
      <c r="C67" s="6" t="n"/>
      <c r="D67" s="6" t="n"/>
      <c r="E67" s="6" t="n"/>
      <c r="F67" s="6" t="n"/>
      <c r="G67" s="7" t="n"/>
      <c r="H67" s="6" t="n"/>
      <c r="I67" s="6" t="n"/>
      <c r="J67" s="6" t="n"/>
      <c r="K67" s="8">
        <f>IF(B67="","",N(H67)+N(I67)-N(J67))</f>
        <v/>
      </c>
      <c r="L67" s="9">
        <f>IF(B67="","",K67*N(G67))</f>
        <v/>
      </c>
      <c r="M67" s="6" t="n"/>
      <c r="N67" s="8">
        <f>IF(OR(B67="",M67=""),"",IF(K67&lt;=M67,"REPONER","OK"))</f>
        <v/>
      </c>
    </row>
    <row r="68">
      <c r="A68" s="6" t="n"/>
      <c r="B68" s="6" t="n"/>
      <c r="C68" s="6" t="n"/>
      <c r="D68" s="6" t="n"/>
      <c r="E68" s="6" t="n"/>
      <c r="F68" s="6" t="n"/>
      <c r="G68" s="7" t="n"/>
      <c r="H68" s="6" t="n"/>
      <c r="I68" s="6" t="n"/>
      <c r="J68" s="6" t="n"/>
      <c r="K68" s="8">
        <f>IF(B68="","",N(H68)+N(I68)-N(J68))</f>
        <v/>
      </c>
      <c r="L68" s="9">
        <f>IF(B68="","",K68*N(G68))</f>
        <v/>
      </c>
      <c r="M68" s="6" t="n"/>
      <c r="N68" s="8">
        <f>IF(OR(B68="",M68=""),"",IF(K68&lt;=M68,"REPONER","OK"))</f>
        <v/>
      </c>
    </row>
    <row r="69">
      <c r="A69" s="6" t="n"/>
      <c r="B69" s="6" t="n"/>
      <c r="C69" s="6" t="n"/>
      <c r="D69" s="6" t="n"/>
      <c r="E69" s="6" t="n"/>
      <c r="F69" s="6" t="n"/>
      <c r="G69" s="7" t="n"/>
      <c r="H69" s="6" t="n"/>
      <c r="I69" s="6" t="n"/>
      <c r="J69" s="6" t="n"/>
      <c r="K69" s="8">
        <f>IF(B69="","",N(H69)+N(I69)-N(J69))</f>
        <v/>
      </c>
      <c r="L69" s="9">
        <f>IF(B69="","",K69*N(G69))</f>
        <v/>
      </c>
      <c r="M69" s="6" t="n"/>
      <c r="N69" s="8">
        <f>IF(OR(B69="",M69=""),"",IF(K69&lt;=M69,"REPONER","OK"))</f>
        <v/>
      </c>
    </row>
    <row r="70">
      <c r="A70" s="6" t="n"/>
      <c r="B70" s="6" t="n"/>
      <c r="C70" s="6" t="n"/>
      <c r="D70" s="6" t="n"/>
      <c r="E70" s="6" t="n"/>
      <c r="F70" s="6" t="n"/>
      <c r="G70" s="7" t="n"/>
      <c r="H70" s="6" t="n"/>
      <c r="I70" s="6" t="n"/>
      <c r="J70" s="6" t="n"/>
      <c r="K70" s="8">
        <f>IF(B70="","",N(H70)+N(I70)-N(J70))</f>
        <v/>
      </c>
      <c r="L70" s="9">
        <f>IF(B70="","",K70*N(G70))</f>
        <v/>
      </c>
      <c r="M70" s="6" t="n"/>
      <c r="N70" s="8">
        <f>IF(OR(B70="",M70=""),"",IF(K70&lt;=M70,"REPONER","OK"))</f>
        <v/>
      </c>
    </row>
    <row r="71">
      <c r="A71" s="6" t="n"/>
      <c r="B71" s="6" t="n"/>
      <c r="C71" s="6" t="n"/>
      <c r="D71" s="6" t="n"/>
      <c r="E71" s="6" t="n"/>
      <c r="F71" s="6" t="n"/>
      <c r="G71" s="7" t="n"/>
      <c r="H71" s="6" t="n"/>
      <c r="I71" s="6" t="n"/>
      <c r="J71" s="6" t="n"/>
      <c r="K71" s="8">
        <f>IF(B71="","",N(H71)+N(I71)-N(J71))</f>
        <v/>
      </c>
      <c r="L71" s="9">
        <f>IF(B71="","",K71*N(G71))</f>
        <v/>
      </c>
      <c r="M71" s="6" t="n"/>
      <c r="N71" s="8">
        <f>IF(OR(B71="",M71=""),"",IF(K71&lt;=M71,"REPONER","OK"))</f>
        <v/>
      </c>
    </row>
    <row r="72">
      <c r="A72" s="6" t="n"/>
      <c r="B72" s="6" t="n"/>
      <c r="C72" s="6" t="n"/>
      <c r="D72" s="6" t="n"/>
      <c r="E72" s="6" t="n"/>
      <c r="F72" s="6" t="n"/>
      <c r="G72" s="7" t="n"/>
      <c r="H72" s="6" t="n"/>
      <c r="I72" s="6" t="n"/>
      <c r="J72" s="6" t="n"/>
      <c r="K72" s="8">
        <f>IF(B72="","",N(H72)+N(I72)-N(J72))</f>
        <v/>
      </c>
      <c r="L72" s="9">
        <f>IF(B72="","",K72*N(G72))</f>
        <v/>
      </c>
      <c r="M72" s="6" t="n"/>
      <c r="N72" s="8">
        <f>IF(OR(B72="",M72=""),"",IF(K72&lt;=M72,"REPONER","OK"))</f>
        <v/>
      </c>
    </row>
    <row r="73">
      <c r="A73" s="6" t="n"/>
      <c r="B73" s="6" t="n"/>
      <c r="C73" s="6" t="n"/>
      <c r="D73" s="6" t="n"/>
      <c r="E73" s="6" t="n"/>
      <c r="F73" s="6" t="n"/>
      <c r="G73" s="7" t="n"/>
      <c r="H73" s="6" t="n"/>
      <c r="I73" s="6" t="n"/>
      <c r="J73" s="6" t="n"/>
      <c r="K73" s="8">
        <f>IF(B73="","",N(H73)+N(I73)-N(J73))</f>
        <v/>
      </c>
      <c r="L73" s="9">
        <f>IF(B73="","",K73*N(G73))</f>
        <v/>
      </c>
      <c r="M73" s="6" t="n"/>
      <c r="N73" s="8">
        <f>IF(OR(B73="",M73=""),"",IF(K73&lt;=M73,"REPONER","OK"))</f>
        <v/>
      </c>
    </row>
    <row r="74">
      <c r="A74" s="6" t="n"/>
      <c r="B74" s="6" t="n"/>
      <c r="C74" s="6" t="n"/>
      <c r="D74" s="6" t="n"/>
      <c r="E74" s="6" t="n"/>
      <c r="F74" s="6" t="n"/>
      <c r="G74" s="7" t="n"/>
      <c r="H74" s="6" t="n"/>
      <c r="I74" s="6" t="n"/>
      <c r="J74" s="6" t="n"/>
      <c r="K74" s="8">
        <f>IF(B74="","",N(H74)+N(I74)-N(J74))</f>
        <v/>
      </c>
      <c r="L74" s="9">
        <f>IF(B74="","",K74*N(G74))</f>
        <v/>
      </c>
      <c r="M74" s="6" t="n"/>
      <c r="N74" s="8">
        <f>IF(OR(B74="",M74=""),"",IF(K74&lt;=M74,"REPONER","OK"))</f>
        <v/>
      </c>
    </row>
    <row r="75">
      <c r="A75" s="6" t="n"/>
      <c r="B75" s="6" t="n"/>
      <c r="C75" s="6" t="n"/>
      <c r="D75" s="6" t="n"/>
      <c r="E75" s="6" t="n"/>
      <c r="F75" s="6" t="n"/>
      <c r="G75" s="7" t="n"/>
      <c r="H75" s="6" t="n"/>
      <c r="I75" s="6" t="n"/>
      <c r="J75" s="6" t="n"/>
      <c r="K75" s="8">
        <f>IF(B75="","",N(H75)+N(I75)-N(J75))</f>
        <v/>
      </c>
      <c r="L75" s="9">
        <f>IF(B75="","",K75*N(G75))</f>
        <v/>
      </c>
      <c r="M75" s="6" t="n"/>
      <c r="N75" s="8">
        <f>IF(OR(B75="",M75=""),"",IF(K75&lt;=M75,"REPONER","OK"))</f>
        <v/>
      </c>
    </row>
    <row r="76">
      <c r="A76" s="6" t="n"/>
      <c r="B76" s="6" t="n"/>
      <c r="C76" s="6" t="n"/>
      <c r="D76" s="6" t="n"/>
      <c r="E76" s="6" t="n"/>
      <c r="F76" s="6" t="n"/>
      <c r="G76" s="7" t="n"/>
      <c r="H76" s="6" t="n"/>
      <c r="I76" s="6" t="n"/>
      <c r="J76" s="6" t="n"/>
      <c r="K76" s="8">
        <f>IF(B76="","",N(H76)+N(I76)-N(J76))</f>
        <v/>
      </c>
      <c r="L76" s="9">
        <f>IF(B76="","",K76*N(G76))</f>
        <v/>
      </c>
      <c r="M76" s="6" t="n"/>
      <c r="N76" s="8">
        <f>IF(OR(B76="",M76=""),"",IF(K76&lt;=M76,"REPONER","OK"))</f>
        <v/>
      </c>
    </row>
    <row r="77">
      <c r="A77" s="6" t="n"/>
      <c r="B77" s="6" t="n"/>
      <c r="C77" s="6" t="n"/>
      <c r="D77" s="6" t="n"/>
      <c r="E77" s="6" t="n"/>
      <c r="F77" s="6" t="n"/>
      <c r="G77" s="7" t="n"/>
      <c r="H77" s="6" t="n"/>
      <c r="I77" s="6" t="n"/>
      <c r="J77" s="6" t="n"/>
      <c r="K77" s="8">
        <f>IF(B77="","",N(H77)+N(I77)-N(J77))</f>
        <v/>
      </c>
      <c r="L77" s="9">
        <f>IF(B77="","",K77*N(G77))</f>
        <v/>
      </c>
      <c r="M77" s="6" t="n"/>
      <c r="N77" s="8">
        <f>IF(OR(B77="",M77=""),"",IF(K77&lt;=M77,"REPONER","OK"))</f>
        <v/>
      </c>
    </row>
    <row r="78">
      <c r="A78" s="6" t="n"/>
      <c r="B78" s="6" t="n"/>
      <c r="C78" s="6" t="n"/>
      <c r="D78" s="6" t="n"/>
      <c r="E78" s="6" t="n"/>
      <c r="F78" s="6" t="n"/>
      <c r="G78" s="7" t="n"/>
      <c r="H78" s="6" t="n"/>
      <c r="I78" s="6" t="n"/>
      <c r="J78" s="6" t="n"/>
      <c r="K78" s="8">
        <f>IF(B78="","",N(H78)+N(I78)-N(J78))</f>
        <v/>
      </c>
      <c r="L78" s="9">
        <f>IF(B78="","",K78*N(G78))</f>
        <v/>
      </c>
      <c r="M78" s="6" t="n"/>
      <c r="N78" s="8">
        <f>IF(OR(B78="",M78=""),"",IF(K78&lt;=M78,"REPONER","OK"))</f>
        <v/>
      </c>
    </row>
    <row r="79">
      <c r="A79" s="6" t="n"/>
      <c r="B79" s="6" t="n"/>
      <c r="C79" s="6" t="n"/>
      <c r="D79" s="6" t="n"/>
      <c r="E79" s="6" t="n"/>
      <c r="F79" s="6" t="n"/>
      <c r="G79" s="7" t="n"/>
      <c r="H79" s="6" t="n"/>
      <c r="I79" s="6" t="n"/>
      <c r="J79" s="6" t="n"/>
      <c r="K79" s="8">
        <f>IF(B79="","",N(H79)+N(I79)-N(J79))</f>
        <v/>
      </c>
      <c r="L79" s="9">
        <f>IF(B79="","",K79*N(G79))</f>
        <v/>
      </c>
      <c r="M79" s="6" t="n"/>
      <c r="N79" s="8">
        <f>IF(OR(B79="",M79=""),"",IF(K79&lt;=M79,"REPONER","OK"))</f>
        <v/>
      </c>
    </row>
    <row r="80">
      <c r="A80" s="6" t="n"/>
      <c r="B80" s="6" t="n"/>
      <c r="C80" s="6" t="n"/>
      <c r="D80" s="6" t="n"/>
      <c r="E80" s="6" t="n"/>
      <c r="F80" s="6" t="n"/>
      <c r="G80" s="7" t="n"/>
      <c r="H80" s="6" t="n"/>
      <c r="I80" s="6" t="n"/>
      <c r="J80" s="6" t="n"/>
      <c r="K80" s="8">
        <f>IF(B80="","",N(H80)+N(I80)-N(J80))</f>
        <v/>
      </c>
      <c r="L80" s="9">
        <f>IF(B80="","",K80*N(G80))</f>
        <v/>
      </c>
      <c r="M80" s="6" t="n"/>
      <c r="N80" s="8">
        <f>IF(OR(B80="",M80=""),"",IF(K80&lt;=M80,"REPONER","OK"))</f>
        <v/>
      </c>
    </row>
    <row r="81">
      <c r="A81" s="6" t="n"/>
      <c r="B81" s="6" t="n"/>
      <c r="C81" s="6" t="n"/>
      <c r="D81" s="6" t="n"/>
      <c r="E81" s="6" t="n"/>
      <c r="F81" s="6" t="n"/>
      <c r="G81" s="7" t="n"/>
      <c r="H81" s="6" t="n"/>
      <c r="I81" s="6" t="n"/>
      <c r="J81" s="6" t="n"/>
      <c r="K81" s="8">
        <f>IF(B81="","",N(H81)+N(I81)-N(J81))</f>
        <v/>
      </c>
      <c r="L81" s="9">
        <f>IF(B81="","",K81*N(G81))</f>
        <v/>
      </c>
      <c r="M81" s="6" t="n"/>
      <c r="N81" s="8">
        <f>IF(OR(B81="",M81=""),"",IF(K81&lt;=M81,"REPONER","OK"))</f>
        <v/>
      </c>
    </row>
    <row r="82">
      <c r="A82" s="6" t="n"/>
      <c r="B82" s="6" t="n"/>
      <c r="C82" s="6" t="n"/>
      <c r="D82" s="6" t="n"/>
      <c r="E82" s="6" t="n"/>
      <c r="F82" s="6" t="n"/>
      <c r="G82" s="7" t="n"/>
      <c r="H82" s="6" t="n"/>
      <c r="I82" s="6" t="n"/>
      <c r="J82" s="6" t="n"/>
      <c r="K82" s="8">
        <f>IF(B82="","",N(H82)+N(I82)-N(J82))</f>
        <v/>
      </c>
      <c r="L82" s="9">
        <f>IF(B82="","",K82*N(G82))</f>
        <v/>
      </c>
      <c r="M82" s="6" t="n"/>
      <c r="N82" s="8">
        <f>IF(OR(B82="",M82=""),"",IF(K82&lt;=M82,"REPONER","OK"))</f>
        <v/>
      </c>
    </row>
    <row r="83">
      <c r="A83" s="6" t="n"/>
      <c r="B83" s="6" t="n"/>
      <c r="C83" s="6" t="n"/>
      <c r="D83" s="6" t="n"/>
      <c r="E83" s="6" t="n"/>
      <c r="F83" s="6" t="n"/>
      <c r="G83" s="7" t="n"/>
      <c r="H83" s="6" t="n"/>
      <c r="I83" s="6" t="n"/>
      <c r="J83" s="6" t="n"/>
      <c r="K83" s="8">
        <f>IF(B83="","",N(H83)+N(I83)-N(J83))</f>
        <v/>
      </c>
      <c r="L83" s="9">
        <f>IF(B83="","",K83*N(G83))</f>
        <v/>
      </c>
      <c r="M83" s="6" t="n"/>
      <c r="N83" s="8">
        <f>IF(OR(B83="",M83=""),"",IF(K83&lt;=M83,"REPONER","OK"))</f>
        <v/>
      </c>
    </row>
    <row r="84">
      <c r="A84" s="6" t="n"/>
      <c r="B84" s="6" t="n"/>
      <c r="C84" s="6" t="n"/>
      <c r="D84" s="6" t="n"/>
      <c r="E84" s="6" t="n"/>
      <c r="F84" s="6" t="n"/>
      <c r="G84" s="7" t="n"/>
      <c r="H84" s="6" t="n"/>
      <c r="I84" s="6" t="n"/>
      <c r="J84" s="6" t="n"/>
      <c r="K84" s="8">
        <f>IF(B84="","",N(H84)+N(I84)-N(J84))</f>
        <v/>
      </c>
      <c r="L84" s="9">
        <f>IF(B84="","",K84*N(G84))</f>
        <v/>
      </c>
      <c r="M84" s="6" t="n"/>
      <c r="N84" s="8">
        <f>IF(OR(B84="",M84=""),"",IF(K84&lt;=M84,"REPONER","OK"))</f>
        <v/>
      </c>
    </row>
    <row r="85">
      <c r="A85" s="6" t="n"/>
      <c r="B85" s="6" t="n"/>
      <c r="C85" s="6" t="n"/>
      <c r="D85" s="6" t="n"/>
      <c r="E85" s="6" t="n"/>
      <c r="F85" s="6" t="n"/>
      <c r="G85" s="7" t="n"/>
      <c r="H85" s="6" t="n"/>
      <c r="I85" s="6" t="n"/>
      <c r="J85" s="6" t="n"/>
      <c r="K85" s="8">
        <f>IF(B85="","",N(H85)+N(I85)-N(J85))</f>
        <v/>
      </c>
      <c r="L85" s="9">
        <f>IF(B85="","",K85*N(G85))</f>
        <v/>
      </c>
      <c r="M85" s="6" t="n"/>
      <c r="N85" s="8">
        <f>IF(OR(B85="",M85=""),"",IF(K85&lt;=M85,"REPONER","OK"))</f>
        <v/>
      </c>
    </row>
    <row r="86">
      <c r="A86" s="6" t="n"/>
      <c r="B86" s="6" t="n"/>
      <c r="C86" s="6" t="n"/>
      <c r="D86" s="6" t="n"/>
      <c r="E86" s="6" t="n"/>
      <c r="F86" s="6" t="n"/>
      <c r="G86" s="7" t="n"/>
      <c r="H86" s="6" t="n"/>
      <c r="I86" s="6" t="n"/>
      <c r="J86" s="6" t="n"/>
      <c r="K86" s="8">
        <f>IF(B86="","",N(H86)+N(I86)-N(J86))</f>
        <v/>
      </c>
      <c r="L86" s="9">
        <f>IF(B86="","",K86*N(G86))</f>
        <v/>
      </c>
      <c r="M86" s="6" t="n"/>
      <c r="N86" s="8">
        <f>IF(OR(B86="",M86=""),"",IF(K86&lt;=M86,"REPONER","OK"))</f>
        <v/>
      </c>
    </row>
    <row r="87">
      <c r="A87" s="6" t="n"/>
      <c r="B87" s="6" t="n"/>
      <c r="C87" s="6" t="n"/>
      <c r="D87" s="6" t="n"/>
      <c r="E87" s="6" t="n"/>
      <c r="F87" s="6" t="n"/>
      <c r="G87" s="7" t="n"/>
      <c r="H87" s="6" t="n"/>
      <c r="I87" s="6" t="n"/>
      <c r="J87" s="6" t="n"/>
      <c r="K87" s="8">
        <f>IF(B87="","",N(H87)+N(I87)-N(J87))</f>
        <v/>
      </c>
      <c r="L87" s="9">
        <f>IF(B87="","",K87*N(G87))</f>
        <v/>
      </c>
      <c r="M87" s="6" t="n"/>
      <c r="N87" s="8">
        <f>IF(OR(B87="",M87=""),"",IF(K87&lt;=M87,"REPONER","OK"))</f>
        <v/>
      </c>
    </row>
    <row r="88">
      <c r="A88" s="6" t="n"/>
      <c r="B88" s="6" t="n"/>
      <c r="C88" s="6" t="n"/>
      <c r="D88" s="6" t="n"/>
      <c r="E88" s="6" t="n"/>
      <c r="F88" s="6" t="n"/>
      <c r="G88" s="7" t="n"/>
      <c r="H88" s="6" t="n"/>
      <c r="I88" s="6" t="n"/>
      <c r="J88" s="6" t="n"/>
      <c r="K88" s="8">
        <f>IF(B88="","",N(H88)+N(I88)-N(J88))</f>
        <v/>
      </c>
      <c r="L88" s="9">
        <f>IF(B88="","",K88*N(G88))</f>
        <v/>
      </c>
      <c r="M88" s="6" t="n"/>
      <c r="N88" s="8">
        <f>IF(OR(B88="",M88=""),"",IF(K88&lt;=M88,"REPONER","OK"))</f>
        <v/>
      </c>
    </row>
    <row r="89">
      <c r="A89" s="6" t="n"/>
      <c r="B89" s="6" t="n"/>
      <c r="C89" s="6" t="n"/>
      <c r="D89" s="6" t="n"/>
      <c r="E89" s="6" t="n"/>
      <c r="F89" s="6" t="n"/>
      <c r="G89" s="7" t="n"/>
      <c r="H89" s="6" t="n"/>
      <c r="I89" s="6" t="n"/>
      <c r="J89" s="6" t="n"/>
      <c r="K89" s="8">
        <f>IF(B89="","",N(H89)+N(I89)-N(J89))</f>
        <v/>
      </c>
      <c r="L89" s="9">
        <f>IF(B89="","",K89*N(G89))</f>
        <v/>
      </c>
      <c r="M89" s="6" t="n"/>
      <c r="N89" s="8">
        <f>IF(OR(B89="",M89=""),"",IF(K89&lt;=M89,"REPONER","OK"))</f>
        <v/>
      </c>
    </row>
    <row r="90">
      <c r="A90" s="6" t="n"/>
      <c r="B90" s="6" t="n"/>
      <c r="C90" s="6" t="n"/>
      <c r="D90" s="6" t="n"/>
      <c r="E90" s="6" t="n"/>
      <c r="F90" s="6" t="n"/>
      <c r="G90" s="7" t="n"/>
      <c r="H90" s="6" t="n"/>
      <c r="I90" s="6" t="n"/>
      <c r="J90" s="6" t="n"/>
      <c r="K90" s="8">
        <f>IF(B90="","",N(H90)+N(I90)-N(J90))</f>
        <v/>
      </c>
      <c r="L90" s="9">
        <f>IF(B90="","",K90*N(G90))</f>
        <v/>
      </c>
      <c r="M90" s="6" t="n"/>
      <c r="N90" s="8">
        <f>IF(OR(B90="",M90=""),"",IF(K90&lt;=M90,"REPONER","OK"))</f>
        <v/>
      </c>
    </row>
    <row r="91">
      <c r="A91" s="6" t="n"/>
      <c r="B91" s="6" t="n"/>
      <c r="C91" s="6" t="n"/>
      <c r="D91" s="6" t="n"/>
      <c r="E91" s="6" t="n"/>
      <c r="F91" s="6" t="n"/>
      <c r="G91" s="7" t="n"/>
      <c r="H91" s="6" t="n"/>
      <c r="I91" s="6" t="n"/>
      <c r="J91" s="6" t="n"/>
      <c r="K91" s="8">
        <f>IF(B91="","",N(H91)+N(I91)-N(J91))</f>
        <v/>
      </c>
      <c r="L91" s="9">
        <f>IF(B91="","",K91*N(G91))</f>
        <v/>
      </c>
      <c r="M91" s="6" t="n"/>
      <c r="N91" s="8">
        <f>IF(OR(B91="",M91=""),"",IF(K91&lt;=M91,"REPONER","OK"))</f>
        <v/>
      </c>
    </row>
    <row r="92">
      <c r="A92" s="6" t="n"/>
      <c r="B92" s="6" t="n"/>
      <c r="C92" s="6" t="n"/>
      <c r="D92" s="6" t="n"/>
      <c r="E92" s="6" t="n"/>
      <c r="F92" s="6" t="n"/>
      <c r="G92" s="7" t="n"/>
      <c r="H92" s="6" t="n"/>
      <c r="I92" s="6" t="n"/>
      <c r="J92" s="6" t="n"/>
      <c r="K92" s="8">
        <f>IF(B92="","",N(H92)+N(I92)-N(J92))</f>
        <v/>
      </c>
      <c r="L92" s="9">
        <f>IF(B92="","",K92*N(G92))</f>
        <v/>
      </c>
      <c r="M92" s="6" t="n"/>
      <c r="N92" s="8">
        <f>IF(OR(B92="",M92=""),"",IF(K92&lt;=M92,"REPONER","OK"))</f>
        <v/>
      </c>
    </row>
    <row r="93">
      <c r="A93" s="6" t="n"/>
      <c r="B93" s="6" t="n"/>
      <c r="C93" s="6" t="n"/>
      <c r="D93" s="6" t="n"/>
      <c r="E93" s="6" t="n"/>
      <c r="F93" s="6" t="n"/>
      <c r="G93" s="7" t="n"/>
      <c r="H93" s="6" t="n"/>
      <c r="I93" s="6" t="n"/>
      <c r="J93" s="6" t="n"/>
      <c r="K93" s="8">
        <f>IF(B93="","",N(H93)+N(I93)-N(J93))</f>
        <v/>
      </c>
      <c r="L93" s="9">
        <f>IF(B93="","",K93*N(G93))</f>
        <v/>
      </c>
      <c r="M93" s="6" t="n"/>
      <c r="N93" s="8">
        <f>IF(OR(B93="",M93=""),"",IF(K93&lt;=M93,"REPONER","OK"))</f>
        <v/>
      </c>
    </row>
    <row r="94">
      <c r="A94" s="6" t="n"/>
      <c r="B94" s="6" t="n"/>
      <c r="C94" s="6" t="n"/>
      <c r="D94" s="6" t="n"/>
      <c r="E94" s="6" t="n"/>
      <c r="F94" s="6" t="n"/>
      <c r="G94" s="7" t="n"/>
      <c r="H94" s="6" t="n"/>
      <c r="I94" s="6" t="n"/>
      <c r="J94" s="6" t="n"/>
      <c r="K94" s="8">
        <f>IF(B94="","",N(H94)+N(I94)-N(J94))</f>
        <v/>
      </c>
      <c r="L94" s="9">
        <f>IF(B94="","",K94*N(G94))</f>
        <v/>
      </c>
      <c r="M94" s="6" t="n"/>
      <c r="N94" s="8">
        <f>IF(OR(B94="",M94=""),"",IF(K94&lt;=M94,"REPONER","OK"))</f>
        <v/>
      </c>
    </row>
    <row r="95">
      <c r="A95" s="6" t="n"/>
      <c r="B95" s="6" t="n"/>
      <c r="C95" s="6" t="n"/>
      <c r="D95" s="6" t="n"/>
      <c r="E95" s="6" t="n"/>
      <c r="F95" s="6" t="n"/>
      <c r="G95" s="7" t="n"/>
      <c r="H95" s="6" t="n"/>
      <c r="I95" s="6" t="n"/>
      <c r="J95" s="6" t="n"/>
      <c r="K95" s="8">
        <f>IF(B95="","",N(H95)+N(I95)-N(J95))</f>
        <v/>
      </c>
      <c r="L95" s="9">
        <f>IF(B95="","",K95*N(G95))</f>
        <v/>
      </c>
      <c r="M95" s="6" t="n"/>
      <c r="N95" s="8">
        <f>IF(OR(B95="",M95=""),"",IF(K95&lt;=M95,"REPONER","OK"))</f>
        <v/>
      </c>
    </row>
    <row r="96">
      <c r="A96" s="6" t="n"/>
      <c r="B96" s="6" t="n"/>
      <c r="C96" s="6" t="n"/>
      <c r="D96" s="6" t="n"/>
      <c r="E96" s="6" t="n"/>
      <c r="F96" s="6" t="n"/>
      <c r="G96" s="7" t="n"/>
      <c r="H96" s="6" t="n"/>
      <c r="I96" s="6" t="n"/>
      <c r="J96" s="6" t="n"/>
      <c r="K96" s="8">
        <f>IF(B96="","",N(H96)+N(I96)-N(J96))</f>
        <v/>
      </c>
      <c r="L96" s="9">
        <f>IF(B96="","",K96*N(G96))</f>
        <v/>
      </c>
      <c r="M96" s="6" t="n"/>
      <c r="N96" s="8">
        <f>IF(OR(B96="",M96=""),"",IF(K96&lt;=M96,"REPONER","OK"))</f>
        <v/>
      </c>
    </row>
    <row r="97">
      <c r="A97" s="6" t="n"/>
      <c r="B97" s="6" t="n"/>
      <c r="C97" s="6" t="n"/>
      <c r="D97" s="6" t="n"/>
      <c r="E97" s="6" t="n"/>
      <c r="F97" s="6" t="n"/>
      <c r="G97" s="7" t="n"/>
      <c r="H97" s="6" t="n"/>
      <c r="I97" s="6" t="n"/>
      <c r="J97" s="6" t="n"/>
      <c r="K97" s="8">
        <f>IF(B97="","",N(H97)+N(I97)-N(J97))</f>
        <v/>
      </c>
      <c r="L97" s="9">
        <f>IF(B97="","",K97*N(G97))</f>
        <v/>
      </c>
      <c r="M97" s="6" t="n"/>
      <c r="N97" s="8">
        <f>IF(OR(B97="",M97=""),"",IF(K97&lt;=M97,"REPONER","OK"))</f>
        <v/>
      </c>
    </row>
    <row r="98">
      <c r="A98" s="6" t="n"/>
      <c r="B98" s="6" t="n"/>
      <c r="C98" s="6" t="n"/>
      <c r="D98" s="6" t="n"/>
      <c r="E98" s="6" t="n"/>
      <c r="F98" s="6" t="n"/>
      <c r="G98" s="7" t="n"/>
      <c r="H98" s="6" t="n"/>
      <c r="I98" s="6" t="n"/>
      <c r="J98" s="6" t="n"/>
      <c r="K98" s="8">
        <f>IF(B98="","",N(H98)+N(I98)-N(J98))</f>
        <v/>
      </c>
      <c r="L98" s="9">
        <f>IF(B98="","",K98*N(G98))</f>
        <v/>
      </c>
      <c r="M98" s="6" t="n"/>
      <c r="N98" s="8">
        <f>IF(OR(B98="",M98=""),"",IF(K98&lt;=M98,"REPONER","OK"))</f>
        <v/>
      </c>
    </row>
    <row r="99">
      <c r="A99" s="6" t="n"/>
      <c r="B99" s="6" t="n"/>
      <c r="C99" s="6" t="n"/>
      <c r="D99" s="6" t="n"/>
      <c r="E99" s="6" t="n"/>
      <c r="F99" s="6" t="n"/>
      <c r="G99" s="7" t="n"/>
      <c r="H99" s="6" t="n"/>
      <c r="I99" s="6" t="n"/>
      <c r="J99" s="6" t="n"/>
      <c r="K99" s="8">
        <f>IF(B99="","",N(H99)+N(I99)-N(J99))</f>
        <v/>
      </c>
      <c r="L99" s="9">
        <f>IF(B99="","",K99*N(G99))</f>
        <v/>
      </c>
      <c r="M99" s="6" t="n"/>
      <c r="N99" s="8">
        <f>IF(OR(B99="",M99=""),"",IF(K99&lt;=M99,"REPONER","OK"))</f>
        <v/>
      </c>
    </row>
    <row r="100">
      <c r="A100" s="6" t="n"/>
      <c r="B100" s="6" t="n"/>
      <c r="C100" s="6" t="n"/>
      <c r="D100" s="6" t="n"/>
      <c r="E100" s="6" t="n"/>
      <c r="F100" s="6" t="n"/>
      <c r="G100" s="7" t="n"/>
      <c r="H100" s="6" t="n"/>
      <c r="I100" s="6" t="n"/>
      <c r="J100" s="6" t="n"/>
      <c r="K100" s="8">
        <f>IF(B100="","",N(H100)+N(I100)-N(J100))</f>
        <v/>
      </c>
      <c r="L100" s="9">
        <f>IF(B100="","",K100*N(G100))</f>
        <v/>
      </c>
      <c r="M100" s="6" t="n"/>
      <c r="N100" s="8">
        <f>IF(OR(B100="",M100=""),"",IF(K100&lt;=M100,"REPONER","OK"))</f>
        <v/>
      </c>
    </row>
    <row r="101">
      <c r="A101" s="6" t="n"/>
      <c r="B101" s="6" t="n"/>
      <c r="C101" s="6" t="n"/>
      <c r="D101" s="6" t="n"/>
      <c r="E101" s="6" t="n"/>
      <c r="F101" s="6" t="n"/>
      <c r="G101" s="7" t="n"/>
      <c r="H101" s="6" t="n"/>
      <c r="I101" s="6" t="n"/>
      <c r="J101" s="6" t="n"/>
      <c r="K101" s="8">
        <f>IF(B101="","",N(H101)+N(I101)-N(J101))</f>
        <v/>
      </c>
      <c r="L101" s="9">
        <f>IF(B101="","",K101*N(G101))</f>
        <v/>
      </c>
      <c r="M101" s="6" t="n"/>
      <c r="N101" s="8">
        <f>IF(OR(B101="",M101=""),"",IF(K101&lt;=M101,"REPONER","OK"))</f>
        <v/>
      </c>
    </row>
    <row r="102">
      <c r="A102" s="6" t="n"/>
      <c r="B102" s="6" t="n"/>
      <c r="C102" s="6" t="n"/>
      <c r="D102" s="6" t="n"/>
      <c r="E102" s="6" t="n"/>
      <c r="F102" s="6" t="n"/>
      <c r="G102" s="7" t="n"/>
      <c r="H102" s="6" t="n"/>
      <c r="I102" s="6" t="n"/>
      <c r="J102" s="6" t="n"/>
      <c r="K102" s="8">
        <f>IF(B102="","",N(H102)+N(I102)-N(J102))</f>
        <v/>
      </c>
      <c r="L102" s="9">
        <f>IF(B102="","",K102*N(G102))</f>
        <v/>
      </c>
      <c r="M102" s="6" t="n"/>
      <c r="N102" s="8">
        <f>IF(OR(B102="",M102=""),"",IF(K102&lt;=M102,"REPONER","OK"))</f>
        <v/>
      </c>
    </row>
    <row r="103">
      <c r="A103" s="6" t="n"/>
      <c r="B103" s="6" t="n"/>
      <c r="C103" s="6" t="n"/>
      <c r="D103" s="6" t="n"/>
      <c r="E103" s="6" t="n"/>
      <c r="F103" s="6" t="n"/>
      <c r="G103" s="7" t="n"/>
      <c r="H103" s="6" t="n"/>
      <c r="I103" s="6" t="n"/>
      <c r="J103" s="6" t="n"/>
      <c r="K103" s="8">
        <f>IF(B103="","",N(H103)+N(I103)-N(J103))</f>
        <v/>
      </c>
      <c r="L103" s="9">
        <f>IF(B103="","",K103*N(G103))</f>
        <v/>
      </c>
      <c r="M103" s="6" t="n"/>
      <c r="N103" s="8">
        <f>IF(OR(B103="",M103=""),"",IF(K103&lt;=M103,"REPONER","OK"))</f>
        <v/>
      </c>
    </row>
    <row r="104">
      <c r="A104" s="6" t="n"/>
      <c r="B104" s="6" t="n"/>
      <c r="C104" s="6" t="n"/>
      <c r="D104" s="6" t="n"/>
      <c r="E104" s="6" t="n"/>
      <c r="F104" s="6" t="n"/>
      <c r="G104" s="7" t="n"/>
      <c r="H104" s="6" t="n"/>
      <c r="I104" s="6" t="n"/>
      <c r="J104" s="6" t="n"/>
      <c r="K104" s="8">
        <f>IF(B104="","",N(H104)+N(I104)-N(J104))</f>
        <v/>
      </c>
      <c r="L104" s="9">
        <f>IF(B104="","",K104*N(G104))</f>
        <v/>
      </c>
      <c r="M104" s="6" t="n"/>
      <c r="N104" s="8">
        <f>IF(OR(B104="",M104=""),"",IF(K104&lt;=M104,"REPONER","OK"))</f>
        <v/>
      </c>
    </row>
    <row r="105">
      <c r="A105" s="6" t="n"/>
      <c r="B105" s="6" t="n"/>
      <c r="C105" s="6" t="n"/>
      <c r="D105" s="6" t="n"/>
      <c r="E105" s="6" t="n"/>
      <c r="F105" s="6" t="n"/>
      <c r="G105" s="7" t="n"/>
      <c r="H105" s="6" t="n"/>
      <c r="I105" s="6" t="n"/>
      <c r="J105" s="6" t="n"/>
      <c r="K105" s="8">
        <f>IF(B105="","",N(H105)+N(I105)-N(J105))</f>
        <v/>
      </c>
      <c r="L105" s="9">
        <f>IF(B105="","",K105*N(G105))</f>
        <v/>
      </c>
      <c r="M105" s="6" t="n"/>
      <c r="N105" s="8">
        <f>IF(OR(B105="",M105=""),"",IF(K105&lt;=M105,"REPONER","OK"))</f>
        <v/>
      </c>
    </row>
    <row r="106">
      <c r="A106" s="6" t="n"/>
      <c r="B106" s="6" t="n"/>
      <c r="C106" s="6" t="n"/>
      <c r="D106" s="6" t="n"/>
      <c r="E106" s="6" t="n"/>
      <c r="F106" s="6" t="n"/>
      <c r="G106" s="7" t="n"/>
      <c r="H106" s="6" t="n"/>
      <c r="I106" s="6" t="n"/>
      <c r="J106" s="6" t="n"/>
      <c r="K106" s="8">
        <f>IF(B106="","",N(H106)+N(I106)-N(J106))</f>
        <v/>
      </c>
      <c r="L106" s="9">
        <f>IF(B106="","",K106*N(G106))</f>
        <v/>
      </c>
      <c r="M106" s="6" t="n"/>
      <c r="N106" s="8">
        <f>IF(OR(B106="",M106=""),"",IF(K106&lt;=M106,"REPONER","OK"))</f>
        <v/>
      </c>
    </row>
    <row r="107">
      <c r="A107" s="6" t="n"/>
      <c r="B107" s="6" t="n"/>
      <c r="C107" s="6" t="n"/>
      <c r="D107" s="6" t="n"/>
      <c r="E107" s="6" t="n"/>
      <c r="F107" s="6" t="n"/>
      <c r="G107" s="7" t="n"/>
      <c r="H107" s="6" t="n"/>
      <c r="I107" s="6" t="n"/>
      <c r="J107" s="6" t="n"/>
      <c r="K107" s="8">
        <f>IF(B107="","",N(H107)+N(I107)-N(J107))</f>
        <v/>
      </c>
      <c r="L107" s="9">
        <f>IF(B107="","",K107*N(G107))</f>
        <v/>
      </c>
      <c r="M107" s="6" t="n"/>
      <c r="N107" s="8">
        <f>IF(OR(B107="",M107=""),"",IF(K107&lt;=M107,"REPONER","OK"))</f>
        <v/>
      </c>
    </row>
    <row r="108">
      <c r="A108" s="6" t="n"/>
      <c r="B108" s="6" t="n"/>
      <c r="C108" s="6" t="n"/>
      <c r="D108" s="6" t="n"/>
      <c r="E108" s="6" t="n"/>
      <c r="F108" s="6" t="n"/>
      <c r="G108" s="7" t="n"/>
      <c r="H108" s="6" t="n"/>
      <c r="I108" s="6" t="n"/>
      <c r="J108" s="6" t="n"/>
      <c r="K108" s="8">
        <f>IF(B108="","",N(H108)+N(I108)-N(J108))</f>
        <v/>
      </c>
      <c r="L108" s="9">
        <f>IF(B108="","",K108*N(G108))</f>
        <v/>
      </c>
      <c r="M108" s="6" t="n"/>
      <c r="N108" s="8">
        <f>IF(OR(B108="",M108=""),"",IF(K108&lt;=M108,"REPONER","OK"))</f>
        <v/>
      </c>
    </row>
    <row r="109">
      <c r="A109" s="6" t="n"/>
      <c r="B109" s="6" t="n"/>
      <c r="C109" s="6" t="n"/>
      <c r="D109" s="6" t="n"/>
      <c r="E109" s="6" t="n"/>
      <c r="F109" s="6" t="n"/>
      <c r="G109" s="7" t="n"/>
      <c r="H109" s="6" t="n"/>
      <c r="I109" s="6" t="n"/>
      <c r="J109" s="6" t="n"/>
      <c r="K109" s="8">
        <f>IF(B109="","",N(H109)+N(I109)-N(J109))</f>
        <v/>
      </c>
      <c r="L109" s="9">
        <f>IF(B109="","",K109*N(G109))</f>
        <v/>
      </c>
      <c r="M109" s="6" t="n"/>
      <c r="N109" s="8">
        <f>IF(OR(B109="",M109=""),"",IF(K109&lt;=M109,"REPONER","OK"))</f>
        <v/>
      </c>
    </row>
    <row r="110">
      <c r="A110" s="6" t="n"/>
      <c r="B110" s="6" t="n"/>
      <c r="C110" s="6" t="n"/>
      <c r="D110" s="6" t="n"/>
      <c r="E110" s="6" t="n"/>
      <c r="F110" s="6" t="n"/>
      <c r="G110" s="7" t="n"/>
      <c r="H110" s="6" t="n"/>
      <c r="I110" s="6" t="n"/>
      <c r="J110" s="6" t="n"/>
      <c r="K110" s="8">
        <f>IF(B110="","",N(H110)+N(I110)-N(J110))</f>
        <v/>
      </c>
      <c r="L110" s="9">
        <f>IF(B110="","",K110*N(G110))</f>
        <v/>
      </c>
      <c r="M110" s="6" t="n"/>
      <c r="N110" s="8">
        <f>IF(OR(B110="",M110=""),"",IF(K110&lt;=M110,"REPONER","OK"))</f>
        <v/>
      </c>
    </row>
    <row r="111">
      <c r="A111" s="6" t="n"/>
      <c r="B111" s="6" t="n"/>
      <c r="C111" s="6" t="n"/>
      <c r="D111" s="6" t="n"/>
      <c r="E111" s="6" t="n"/>
      <c r="F111" s="6" t="n"/>
      <c r="G111" s="7" t="n"/>
      <c r="H111" s="6" t="n"/>
      <c r="I111" s="6" t="n"/>
      <c r="J111" s="6" t="n"/>
      <c r="K111" s="8">
        <f>IF(B111="","",N(H111)+N(I111)-N(J111))</f>
        <v/>
      </c>
      <c r="L111" s="9">
        <f>IF(B111="","",K111*N(G111))</f>
        <v/>
      </c>
      <c r="M111" s="6" t="n"/>
      <c r="N111" s="8">
        <f>IF(OR(B111="",M111=""),"",IF(K111&lt;=M111,"REPONER","OK"))</f>
        <v/>
      </c>
    </row>
    <row r="112">
      <c r="A112" s="6" t="n"/>
      <c r="B112" s="6" t="n"/>
      <c r="C112" s="6" t="n"/>
      <c r="D112" s="6" t="n"/>
      <c r="E112" s="6" t="n"/>
      <c r="F112" s="6" t="n"/>
      <c r="G112" s="7" t="n"/>
      <c r="H112" s="6" t="n"/>
      <c r="I112" s="6" t="n"/>
      <c r="J112" s="6" t="n"/>
      <c r="K112" s="8">
        <f>IF(B112="","",N(H112)+N(I112)-N(J112))</f>
        <v/>
      </c>
      <c r="L112" s="9">
        <f>IF(B112="","",K112*N(G112))</f>
        <v/>
      </c>
      <c r="M112" s="6" t="n"/>
      <c r="N112" s="8">
        <f>IF(OR(B112="",M112=""),"",IF(K112&lt;=M112,"REPONER","OK"))</f>
        <v/>
      </c>
    </row>
    <row r="113">
      <c r="A113" s="6" t="n"/>
      <c r="B113" s="6" t="n"/>
      <c r="C113" s="6" t="n"/>
      <c r="D113" s="6" t="n"/>
      <c r="E113" s="6" t="n"/>
      <c r="F113" s="6" t="n"/>
      <c r="G113" s="7" t="n"/>
      <c r="H113" s="6" t="n"/>
      <c r="I113" s="6" t="n"/>
      <c r="J113" s="6" t="n"/>
      <c r="K113" s="8">
        <f>IF(B113="","",N(H113)+N(I113)-N(J113))</f>
        <v/>
      </c>
      <c r="L113" s="9">
        <f>IF(B113="","",K113*N(G113))</f>
        <v/>
      </c>
      <c r="M113" s="6" t="n"/>
      <c r="N113" s="8">
        <f>IF(OR(B113="",M113=""),"",IF(K113&lt;=M113,"REPONER","OK"))</f>
        <v/>
      </c>
    </row>
    <row r="114">
      <c r="A114" s="6" t="n"/>
      <c r="B114" s="6" t="n"/>
      <c r="C114" s="6" t="n"/>
      <c r="D114" s="6" t="n"/>
      <c r="E114" s="6" t="n"/>
      <c r="F114" s="6" t="n"/>
      <c r="G114" s="7" t="n"/>
      <c r="H114" s="6" t="n"/>
      <c r="I114" s="6" t="n"/>
      <c r="J114" s="6" t="n"/>
      <c r="K114" s="8">
        <f>IF(B114="","",N(H114)+N(I114)-N(J114))</f>
        <v/>
      </c>
      <c r="L114" s="9">
        <f>IF(B114="","",K114*N(G114))</f>
        <v/>
      </c>
      <c r="M114" s="6" t="n"/>
      <c r="N114" s="8">
        <f>IF(OR(B114="",M114=""),"",IF(K114&lt;=M114,"REPONER","OK"))</f>
        <v/>
      </c>
    </row>
    <row r="115">
      <c r="A115" s="6" t="n"/>
      <c r="B115" s="6" t="n"/>
      <c r="C115" s="6" t="n"/>
      <c r="D115" s="6" t="n"/>
      <c r="E115" s="6" t="n"/>
      <c r="F115" s="6" t="n"/>
      <c r="G115" s="7" t="n"/>
      <c r="H115" s="6" t="n"/>
      <c r="I115" s="6" t="n"/>
      <c r="J115" s="6" t="n"/>
      <c r="K115" s="8">
        <f>IF(B115="","",N(H115)+N(I115)-N(J115))</f>
        <v/>
      </c>
      <c r="L115" s="9">
        <f>IF(B115="","",K115*N(G115))</f>
        <v/>
      </c>
      <c r="M115" s="6" t="n"/>
      <c r="N115" s="8">
        <f>IF(OR(B115="",M115=""),"",IF(K115&lt;=M115,"REPONER","OK"))</f>
        <v/>
      </c>
    </row>
    <row r="116">
      <c r="A116" s="6" t="n"/>
      <c r="B116" s="6" t="n"/>
      <c r="C116" s="6" t="n"/>
      <c r="D116" s="6" t="n"/>
      <c r="E116" s="6" t="n"/>
      <c r="F116" s="6" t="n"/>
      <c r="G116" s="7" t="n"/>
      <c r="H116" s="6" t="n"/>
      <c r="I116" s="6" t="n"/>
      <c r="J116" s="6" t="n"/>
      <c r="K116" s="8">
        <f>IF(B116="","",N(H116)+N(I116)-N(J116))</f>
        <v/>
      </c>
      <c r="L116" s="9">
        <f>IF(B116="","",K116*N(G116))</f>
        <v/>
      </c>
      <c r="M116" s="6" t="n"/>
      <c r="N116" s="8">
        <f>IF(OR(B116="",M116=""),"",IF(K116&lt;=M116,"REPONER","OK"))</f>
        <v/>
      </c>
    </row>
    <row r="117">
      <c r="A117" s="6" t="n"/>
      <c r="B117" s="6" t="n"/>
      <c r="C117" s="6" t="n"/>
      <c r="D117" s="6" t="n"/>
      <c r="E117" s="6" t="n"/>
      <c r="F117" s="6" t="n"/>
      <c r="G117" s="7" t="n"/>
      <c r="H117" s="6" t="n"/>
      <c r="I117" s="6" t="n"/>
      <c r="J117" s="6" t="n"/>
      <c r="K117" s="8">
        <f>IF(B117="","",N(H117)+N(I117)-N(J117))</f>
        <v/>
      </c>
      <c r="L117" s="9">
        <f>IF(B117="","",K117*N(G117))</f>
        <v/>
      </c>
      <c r="M117" s="6" t="n"/>
      <c r="N117" s="8">
        <f>IF(OR(B117="",M117=""),"",IF(K117&lt;=M117,"REPONER","OK"))</f>
        <v/>
      </c>
    </row>
    <row r="118">
      <c r="A118" s="6" t="n"/>
      <c r="B118" s="6" t="n"/>
      <c r="C118" s="6" t="n"/>
      <c r="D118" s="6" t="n"/>
      <c r="E118" s="6" t="n"/>
      <c r="F118" s="6" t="n"/>
      <c r="G118" s="7" t="n"/>
      <c r="H118" s="6" t="n"/>
      <c r="I118" s="6" t="n"/>
      <c r="J118" s="6" t="n"/>
      <c r="K118" s="8">
        <f>IF(B118="","",N(H118)+N(I118)-N(J118))</f>
        <v/>
      </c>
      <c r="L118" s="9">
        <f>IF(B118="","",K118*N(G118))</f>
        <v/>
      </c>
      <c r="M118" s="6" t="n"/>
      <c r="N118" s="8">
        <f>IF(OR(B118="",M118=""),"",IF(K118&lt;=M118,"REPONER","OK"))</f>
        <v/>
      </c>
    </row>
    <row r="119">
      <c r="A119" s="6" t="n"/>
      <c r="B119" s="6" t="n"/>
      <c r="C119" s="6" t="n"/>
      <c r="D119" s="6" t="n"/>
      <c r="E119" s="6" t="n"/>
      <c r="F119" s="6" t="n"/>
      <c r="G119" s="7" t="n"/>
      <c r="H119" s="6" t="n"/>
      <c r="I119" s="6" t="n"/>
      <c r="J119" s="6" t="n"/>
      <c r="K119" s="8">
        <f>IF(B119="","",N(H119)+N(I119)-N(J119))</f>
        <v/>
      </c>
      <c r="L119" s="9">
        <f>IF(B119="","",K119*N(G119))</f>
        <v/>
      </c>
      <c r="M119" s="6" t="n"/>
      <c r="N119" s="8">
        <f>IF(OR(B119="",M119=""),"",IF(K119&lt;=M119,"REPONER","OK"))</f>
        <v/>
      </c>
    </row>
    <row r="120">
      <c r="A120" s="6" t="n"/>
      <c r="B120" s="6" t="n"/>
      <c r="C120" s="6" t="n"/>
      <c r="D120" s="6" t="n"/>
      <c r="E120" s="6" t="n"/>
      <c r="F120" s="6" t="n"/>
      <c r="G120" s="7" t="n"/>
      <c r="H120" s="6" t="n"/>
      <c r="I120" s="6" t="n"/>
      <c r="J120" s="6" t="n"/>
      <c r="K120" s="8">
        <f>IF(B120="","",N(H120)+N(I120)-N(J120))</f>
        <v/>
      </c>
      <c r="L120" s="9">
        <f>IF(B120="","",K120*N(G120))</f>
        <v/>
      </c>
      <c r="M120" s="6" t="n"/>
      <c r="N120" s="8">
        <f>IF(OR(B120="",M120=""),"",IF(K120&lt;=M120,"REPONER","OK"))</f>
        <v/>
      </c>
    </row>
    <row r="121">
      <c r="A121" s="6" t="n"/>
      <c r="B121" s="6" t="n"/>
      <c r="C121" s="6" t="n"/>
      <c r="D121" s="6" t="n"/>
      <c r="E121" s="6" t="n"/>
      <c r="F121" s="6" t="n"/>
      <c r="G121" s="7" t="n"/>
      <c r="H121" s="6" t="n"/>
      <c r="I121" s="6" t="n"/>
      <c r="J121" s="6" t="n"/>
      <c r="K121" s="8">
        <f>IF(B121="","",N(H121)+N(I121)-N(J121))</f>
        <v/>
      </c>
      <c r="L121" s="9">
        <f>IF(B121="","",K121*N(G121))</f>
        <v/>
      </c>
      <c r="M121" s="6" t="n"/>
      <c r="N121" s="8">
        <f>IF(OR(B121="",M121=""),"",IF(K121&lt;=M121,"REPONER","OK"))</f>
        <v/>
      </c>
    </row>
    <row r="122">
      <c r="A122" s="6" t="n"/>
      <c r="B122" s="6" t="n"/>
      <c r="C122" s="6" t="n"/>
      <c r="D122" s="6" t="n"/>
      <c r="E122" s="6" t="n"/>
      <c r="F122" s="6" t="n"/>
      <c r="G122" s="7" t="n"/>
      <c r="H122" s="6" t="n"/>
      <c r="I122" s="6" t="n"/>
      <c r="J122" s="6" t="n"/>
      <c r="K122" s="8">
        <f>IF(B122="","",N(H122)+N(I122)-N(J122))</f>
        <v/>
      </c>
      <c r="L122" s="9">
        <f>IF(B122="","",K122*N(G122))</f>
        <v/>
      </c>
      <c r="M122" s="6" t="n"/>
      <c r="N122" s="8">
        <f>IF(OR(B122="",M122=""),"",IF(K122&lt;=M122,"REPONER","OK"))</f>
        <v/>
      </c>
    </row>
    <row r="123">
      <c r="A123" s="6" t="n"/>
      <c r="B123" s="6" t="n"/>
      <c r="C123" s="6" t="n"/>
      <c r="D123" s="6" t="n"/>
      <c r="E123" s="6" t="n"/>
      <c r="F123" s="6" t="n"/>
      <c r="G123" s="7" t="n"/>
      <c r="H123" s="6" t="n"/>
      <c r="I123" s="6" t="n"/>
      <c r="J123" s="6" t="n"/>
      <c r="K123" s="8">
        <f>IF(B123="","",N(H123)+N(I123)-N(J123))</f>
        <v/>
      </c>
      <c r="L123" s="9">
        <f>IF(B123="","",K123*N(G123))</f>
        <v/>
      </c>
      <c r="M123" s="6" t="n"/>
      <c r="N123" s="8">
        <f>IF(OR(B123="",M123=""),"",IF(K123&lt;=M123,"REPONER","OK"))</f>
        <v/>
      </c>
    </row>
    <row r="124">
      <c r="A124" s="6" t="n"/>
      <c r="B124" s="6" t="n"/>
      <c r="C124" s="6" t="n"/>
      <c r="D124" s="6" t="n"/>
      <c r="E124" s="6" t="n"/>
      <c r="F124" s="6" t="n"/>
      <c r="G124" s="7" t="n"/>
      <c r="H124" s="6" t="n"/>
      <c r="I124" s="6" t="n"/>
      <c r="J124" s="6" t="n"/>
      <c r="K124" s="8">
        <f>IF(B124="","",N(H124)+N(I124)-N(J124))</f>
        <v/>
      </c>
      <c r="L124" s="9">
        <f>IF(B124="","",K124*N(G124))</f>
        <v/>
      </c>
      <c r="M124" s="6" t="n"/>
      <c r="N124" s="8">
        <f>IF(OR(B124="",M124=""),"",IF(K124&lt;=M124,"REPONER","OK"))</f>
        <v/>
      </c>
    </row>
    <row r="125">
      <c r="A125" s="6" t="n"/>
      <c r="B125" s="6" t="n"/>
      <c r="C125" s="6" t="n"/>
      <c r="D125" s="6" t="n"/>
      <c r="E125" s="6" t="n"/>
      <c r="F125" s="6" t="n"/>
      <c r="G125" s="7" t="n"/>
      <c r="H125" s="6" t="n"/>
      <c r="I125" s="6" t="n"/>
      <c r="J125" s="6" t="n"/>
      <c r="K125" s="8">
        <f>IF(B125="","",N(H125)+N(I125)-N(J125))</f>
        <v/>
      </c>
      <c r="L125" s="9">
        <f>IF(B125="","",K125*N(G125))</f>
        <v/>
      </c>
      <c r="M125" s="6" t="n"/>
      <c r="N125" s="8">
        <f>IF(OR(B125="",M125=""),"",IF(K125&lt;=M125,"REPONER","OK"))</f>
        <v/>
      </c>
    </row>
    <row r="126">
      <c r="A126" s="6" t="n"/>
      <c r="B126" s="6" t="n"/>
      <c r="C126" s="6" t="n"/>
      <c r="D126" s="6" t="n"/>
      <c r="E126" s="6" t="n"/>
      <c r="F126" s="6" t="n"/>
      <c r="G126" s="7" t="n"/>
      <c r="H126" s="6" t="n"/>
      <c r="I126" s="6" t="n"/>
      <c r="J126" s="6" t="n"/>
      <c r="K126" s="8">
        <f>IF(B126="","",N(H126)+N(I126)-N(J126))</f>
        <v/>
      </c>
      <c r="L126" s="9">
        <f>IF(B126="","",K126*N(G126))</f>
        <v/>
      </c>
      <c r="M126" s="6" t="n"/>
      <c r="N126" s="8">
        <f>IF(OR(B126="",M126=""),"",IF(K126&lt;=M126,"REPONER","OK"))</f>
        <v/>
      </c>
    </row>
    <row r="127">
      <c r="A127" s="6" t="n"/>
      <c r="B127" s="6" t="n"/>
      <c r="C127" s="6" t="n"/>
      <c r="D127" s="6" t="n"/>
      <c r="E127" s="6" t="n"/>
      <c r="F127" s="6" t="n"/>
      <c r="G127" s="7" t="n"/>
      <c r="H127" s="6" t="n"/>
      <c r="I127" s="6" t="n"/>
      <c r="J127" s="6" t="n"/>
      <c r="K127" s="8">
        <f>IF(B127="","",N(H127)+N(I127)-N(J127))</f>
        <v/>
      </c>
      <c r="L127" s="9">
        <f>IF(B127="","",K127*N(G127))</f>
        <v/>
      </c>
      <c r="M127" s="6" t="n"/>
      <c r="N127" s="8">
        <f>IF(OR(B127="",M127=""),"",IF(K127&lt;=M127,"REPONER","OK"))</f>
        <v/>
      </c>
    </row>
    <row r="128">
      <c r="A128" s="6" t="n"/>
      <c r="B128" s="6" t="n"/>
      <c r="C128" s="6" t="n"/>
      <c r="D128" s="6" t="n"/>
      <c r="E128" s="6" t="n"/>
      <c r="F128" s="6" t="n"/>
      <c r="G128" s="7" t="n"/>
      <c r="H128" s="6" t="n"/>
      <c r="I128" s="6" t="n"/>
      <c r="J128" s="6" t="n"/>
      <c r="K128" s="8">
        <f>IF(B128="","",N(H128)+N(I128)-N(J128))</f>
        <v/>
      </c>
      <c r="L128" s="9">
        <f>IF(B128="","",K128*N(G128))</f>
        <v/>
      </c>
      <c r="M128" s="6" t="n"/>
      <c r="N128" s="8">
        <f>IF(OR(B128="",M128=""),"",IF(K128&lt;=M128,"REPONER","OK"))</f>
        <v/>
      </c>
    </row>
    <row r="129">
      <c r="A129" s="6" t="n"/>
      <c r="B129" s="6" t="n"/>
      <c r="C129" s="6" t="n"/>
      <c r="D129" s="6" t="n"/>
      <c r="E129" s="6" t="n"/>
      <c r="F129" s="6" t="n"/>
      <c r="G129" s="7" t="n"/>
      <c r="H129" s="6" t="n"/>
      <c r="I129" s="6" t="n"/>
      <c r="J129" s="6" t="n"/>
      <c r="K129" s="8">
        <f>IF(B129="","",N(H129)+N(I129)-N(J129))</f>
        <v/>
      </c>
      <c r="L129" s="9">
        <f>IF(B129="","",K129*N(G129))</f>
        <v/>
      </c>
      <c r="M129" s="6" t="n"/>
      <c r="N129" s="8">
        <f>IF(OR(B129="",M129=""),"",IF(K129&lt;=M129,"REPONER","OK"))</f>
        <v/>
      </c>
    </row>
    <row r="130">
      <c r="A130" s="6" t="n"/>
      <c r="B130" s="6" t="n"/>
      <c r="C130" s="6" t="n"/>
      <c r="D130" s="6" t="n"/>
      <c r="E130" s="6" t="n"/>
      <c r="F130" s="6" t="n"/>
      <c r="G130" s="7" t="n"/>
      <c r="H130" s="6" t="n"/>
      <c r="I130" s="6" t="n"/>
      <c r="J130" s="6" t="n"/>
      <c r="K130" s="8">
        <f>IF(B130="","",N(H130)+N(I130)-N(J130))</f>
        <v/>
      </c>
      <c r="L130" s="9">
        <f>IF(B130="","",K130*N(G130))</f>
        <v/>
      </c>
      <c r="M130" s="6" t="n"/>
      <c r="N130" s="8">
        <f>IF(OR(B130="",M130=""),"",IF(K130&lt;=M130,"REPONER","OK"))</f>
        <v/>
      </c>
    </row>
    <row r="131">
      <c r="A131" s="6" t="n"/>
      <c r="B131" s="6" t="n"/>
      <c r="C131" s="6" t="n"/>
      <c r="D131" s="6" t="n"/>
      <c r="E131" s="6" t="n"/>
      <c r="F131" s="6" t="n"/>
      <c r="G131" s="7" t="n"/>
      <c r="H131" s="6" t="n"/>
      <c r="I131" s="6" t="n"/>
      <c r="J131" s="6" t="n"/>
      <c r="K131" s="8">
        <f>IF(B131="","",N(H131)+N(I131)-N(J131))</f>
        <v/>
      </c>
      <c r="L131" s="9">
        <f>IF(B131="","",K131*N(G131))</f>
        <v/>
      </c>
      <c r="M131" s="6" t="n"/>
      <c r="N131" s="8">
        <f>IF(OR(B131="",M131=""),"",IF(K131&lt;=M131,"REPONER","OK"))</f>
        <v/>
      </c>
    </row>
    <row r="132">
      <c r="A132" s="6" t="n"/>
      <c r="B132" s="6" t="n"/>
      <c r="C132" s="6" t="n"/>
      <c r="D132" s="6" t="n"/>
      <c r="E132" s="6" t="n"/>
      <c r="F132" s="6" t="n"/>
      <c r="G132" s="7" t="n"/>
      <c r="H132" s="6" t="n"/>
      <c r="I132" s="6" t="n"/>
      <c r="J132" s="6" t="n"/>
      <c r="K132" s="8">
        <f>IF(B132="","",N(H132)+N(I132)-N(J132))</f>
        <v/>
      </c>
      <c r="L132" s="9">
        <f>IF(B132="","",K132*N(G132))</f>
        <v/>
      </c>
      <c r="M132" s="6" t="n"/>
      <c r="N132" s="8">
        <f>IF(OR(B132="",M132=""),"",IF(K132&lt;=M132,"REPONER","OK"))</f>
        <v/>
      </c>
    </row>
    <row r="133">
      <c r="A133" s="6" t="n"/>
      <c r="B133" s="6" t="n"/>
      <c r="C133" s="6" t="n"/>
      <c r="D133" s="6" t="n"/>
      <c r="E133" s="6" t="n"/>
      <c r="F133" s="6" t="n"/>
      <c r="G133" s="7" t="n"/>
      <c r="H133" s="6" t="n"/>
      <c r="I133" s="6" t="n"/>
      <c r="J133" s="6" t="n"/>
      <c r="K133" s="8">
        <f>IF(B133="","",N(H133)+N(I133)-N(J133))</f>
        <v/>
      </c>
      <c r="L133" s="9">
        <f>IF(B133="","",K133*N(G133))</f>
        <v/>
      </c>
      <c r="M133" s="6" t="n"/>
      <c r="N133" s="8">
        <f>IF(OR(B133="",M133=""),"",IF(K133&lt;=M133,"REPONER","OK"))</f>
        <v/>
      </c>
    </row>
    <row r="134">
      <c r="A134" s="6" t="n"/>
      <c r="B134" s="6" t="n"/>
      <c r="C134" s="6" t="n"/>
      <c r="D134" s="6" t="n"/>
      <c r="E134" s="6" t="n"/>
      <c r="F134" s="6" t="n"/>
      <c r="G134" s="7" t="n"/>
      <c r="H134" s="6" t="n"/>
      <c r="I134" s="6" t="n"/>
      <c r="J134" s="6" t="n"/>
      <c r="K134" s="8">
        <f>IF(B134="","",N(H134)+N(I134)-N(J134))</f>
        <v/>
      </c>
      <c r="L134" s="9">
        <f>IF(B134="","",K134*N(G134))</f>
        <v/>
      </c>
      <c r="M134" s="6" t="n"/>
      <c r="N134" s="8">
        <f>IF(OR(B134="",M134=""),"",IF(K134&lt;=M134,"REPONER","OK"))</f>
        <v/>
      </c>
    </row>
    <row r="135">
      <c r="A135" s="6" t="n"/>
      <c r="B135" s="6" t="n"/>
      <c r="C135" s="6" t="n"/>
      <c r="D135" s="6" t="n"/>
      <c r="E135" s="6" t="n"/>
      <c r="F135" s="6" t="n"/>
      <c r="G135" s="7" t="n"/>
      <c r="H135" s="6" t="n"/>
      <c r="I135" s="6" t="n"/>
      <c r="J135" s="6" t="n"/>
      <c r="K135" s="8">
        <f>IF(B135="","",N(H135)+N(I135)-N(J135))</f>
        <v/>
      </c>
      <c r="L135" s="9">
        <f>IF(B135="","",K135*N(G135))</f>
        <v/>
      </c>
      <c r="M135" s="6" t="n"/>
      <c r="N135" s="8">
        <f>IF(OR(B135="",M135=""),"",IF(K135&lt;=M135,"REPONER","OK"))</f>
        <v/>
      </c>
    </row>
    <row r="136">
      <c r="A136" s="6" t="n"/>
      <c r="B136" s="6" t="n"/>
      <c r="C136" s="6" t="n"/>
      <c r="D136" s="6" t="n"/>
      <c r="E136" s="6" t="n"/>
      <c r="F136" s="6" t="n"/>
      <c r="G136" s="7" t="n"/>
      <c r="H136" s="6" t="n"/>
      <c r="I136" s="6" t="n"/>
      <c r="J136" s="6" t="n"/>
      <c r="K136" s="8">
        <f>IF(B136="","",N(H136)+N(I136)-N(J136))</f>
        <v/>
      </c>
      <c r="L136" s="9">
        <f>IF(B136="","",K136*N(G136))</f>
        <v/>
      </c>
      <c r="M136" s="6" t="n"/>
      <c r="N136" s="8">
        <f>IF(OR(B136="",M136=""),"",IF(K136&lt;=M136,"REPONER","OK"))</f>
        <v/>
      </c>
    </row>
    <row r="137">
      <c r="A137" s="6" t="n"/>
      <c r="B137" s="6" t="n"/>
      <c r="C137" s="6" t="n"/>
      <c r="D137" s="6" t="n"/>
      <c r="E137" s="6" t="n"/>
      <c r="F137" s="6" t="n"/>
      <c r="G137" s="7" t="n"/>
      <c r="H137" s="6" t="n"/>
      <c r="I137" s="6" t="n"/>
      <c r="J137" s="6" t="n"/>
      <c r="K137" s="8">
        <f>IF(B137="","",N(H137)+N(I137)-N(J137))</f>
        <v/>
      </c>
      <c r="L137" s="9">
        <f>IF(B137="","",K137*N(G137))</f>
        <v/>
      </c>
      <c r="M137" s="6" t="n"/>
      <c r="N137" s="8">
        <f>IF(OR(B137="",M137=""),"",IF(K137&lt;=M137,"REPONER","OK"))</f>
        <v/>
      </c>
    </row>
    <row r="138">
      <c r="A138" s="6" t="n"/>
      <c r="B138" s="6" t="n"/>
      <c r="C138" s="6" t="n"/>
      <c r="D138" s="6" t="n"/>
      <c r="E138" s="6" t="n"/>
      <c r="F138" s="6" t="n"/>
      <c r="G138" s="7" t="n"/>
      <c r="H138" s="6" t="n"/>
      <c r="I138" s="6" t="n"/>
      <c r="J138" s="6" t="n"/>
      <c r="K138" s="8">
        <f>IF(B138="","",N(H138)+N(I138)-N(J138))</f>
        <v/>
      </c>
      <c r="L138" s="9">
        <f>IF(B138="","",K138*N(G138))</f>
        <v/>
      </c>
      <c r="M138" s="6" t="n"/>
      <c r="N138" s="8">
        <f>IF(OR(B138="",M138=""),"",IF(K138&lt;=M138,"REPONER","OK"))</f>
        <v/>
      </c>
    </row>
    <row r="139">
      <c r="A139" s="6" t="n"/>
      <c r="B139" s="6" t="n"/>
      <c r="C139" s="6" t="n"/>
      <c r="D139" s="6" t="n"/>
      <c r="E139" s="6" t="n"/>
      <c r="F139" s="6" t="n"/>
      <c r="G139" s="7" t="n"/>
      <c r="H139" s="6" t="n"/>
      <c r="I139" s="6" t="n"/>
      <c r="J139" s="6" t="n"/>
      <c r="K139" s="8">
        <f>IF(B139="","",N(H139)+N(I139)-N(J139))</f>
        <v/>
      </c>
      <c r="L139" s="9">
        <f>IF(B139="","",K139*N(G139))</f>
        <v/>
      </c>
      <c r="M139" s="6" t="n"/>
      <c r="N139" s="8">
        <f>IF(OR(B139="",M139=""),"",IF(K139&lt;=M139,"REPONER","OK"))</f>
        <v/>
      </c>
    </row>
    <row r="140">
      <c r="A140" s="6" t="n"/>
      <c r="B140" s="6" t="n"/>
      <c r="C140" s="6" t="n"/>
      <c r="D140" s="6" t="n"/>
      <c r="E140" s="6" t="n"/>
      <c r="F140" s="6" t="n"/>
      <c r="G140" s="7" t="n"/>
      <c r="H140" s="6" t="n"/>
      <c r="I140" s="6" t="n"/>
      <c r="J140" s="6" t="n"/>
      <c r="K140" s="8">
        <f>IF(B140="","",N(H140)+N(I140)-N(J140))</f>
        <v/>
      </c>
      <c r="L140" s="9">
        <f>IF(B140="","",K140*N(G140))</f>
        <v/>
      </c>
      <c r="M140" s="6" t="n"/>
      <c r="N140" s="8">
        <f>IF(OR(B140="",M140=""),"",IF(K140&lt;=M140,"REPONER","OK"))</f>
        <v/>
      </c>
    </row>
    <row r="141">
      <c r="A141" s="6" t="n"/>
      <c r="B141" s="6" t="n"/>
      <c r="C141" s="6" t="n"/>
      <c r="D141" s="6" t="n"/>
      <c r="E141" s="6" t="n"/>
      <c r="F141" s="6" t="n"/>
      <c r="G141" s="7" t="n"/>
      <c r="H141" s="6" t="n"/>
      <c r="I141" s="6" t="n"/>
      <c r="J141" s="6" t="n"/>
      <c r="K141" s="8">
        <f>IF(B141="","",N(H141)+N(I141)-N(J141))</f>
        <v/>
      </c>
      <c r="L141" s="9">
        <f>IF(B141="","",K141*N(G141))</f>
        <v/>
      </c>
      <c r="M141" s="6" t="n"/>
      <c r="N141" s="8">
        <f>IF(OR(B141="",M141=""),"",IF(K141&lt;=M141,"REPONER","OK"))</f>
        <v/>
      </c>
    </row>
    <row r="142">
      <c r="A142" s="6" t="n"/>
      <c r="B142" s="6" t="n"/>
      <c r="C142" s="6" t="n"/>
      <c r="D142" s="6" t="n"/>
      <c r="E142" s="6" t="n"/>
      <c r="F142" s="6" t="n"/>
      <c r="G142" s="7" t="n"/>
      <c r="H142" s="6" t="n"/>
      <c r="I142" s="6" t="n"/>
      <c r="J142" s="6" t="n"/>
      <c r="K142" s="8">
        <f>IF(B142="","",N(H142)+N(I142)-N(J142))</f>
        <v/>
      </c>
      <c r="L142" s="9">
        <f>IF(B142="","",K142*N(G142))</f>
        <v/>
      </c>
      <c r="M142" s="6" t="n"/>
      <c r="N142" s="8">
        <f>IF(OR(B142="",M142=""),"",IF(K142&lt;=M142,"REPONER","OK"))</f>
        <v/>
      </c>
    </row>
    <row r="143">
      <c r="A143" s="6" t="n"/>
      <c r="B143" s="6" t="n"/>
      <c r="C143" s="6" t="n"/>
      <c r="D143" s="6" t="n"/>
      <c r="E143" s="6" t="n"/>
      <c r="F143" s="6" t="n"/>
      <c r="G143" s="7" t="n"/>
      <c r="H143" s="6" t="n"/>
      <c r="I143" s="6" t="n"/>
      <c r="J143" s="6" t="n"/>
      <c r="K143" s="8">
        <f>IF(B143="","",N(H143)+N(I143)-N(J143))</f>
        <v/>
      </c>
      <c r="L143" s="9">
        <f>IF(B143="","",K143*N(G143))</f>
        <v/>
      </c>
      <c r="M143" s="6" t="n"/>
      <c r="N143" s="8">
        <f>IF(OR(B143="",M143=""),"",IF(K143&lt;=M143,"REPONER","OK"))</f>
        <v/>
      </c>
    </row>
    <row r="144">
      <c r="A144" s="6" t="n"/>
      <c r="B144" s="6" t="n"/>
      <c r="C144" s="6" t="n"/>
      <c r="D144" s="6" t="n"/>
      <c r="E144" s="6" t="n"/>
      <c r="F144" s="6" t="n"/>
      <c r="G144" s="7" t="n"/>
      <c r="H144" s="6" t="n"/>
      <c r="I144" s="6" t="n"/>
      <c r="J144" s="6" t="n"/>
      <c r="K144" s="8">
        <f>IF(B144="","",N(H144)+N(I144)-N(J144))</f>
        <v/>
      </c>
      <c r="L144" s="9">
        <f>IF(B144="","",K144*N(G144))</f>
        <v/>
      </c>
      <c r="M144" s="6" t="n"/>
      <c r="N144" s="8">
        <f>IF(OR(B144="",M144=""),"",IF(K144&lt;=M144,"REPONER","OK"))</f>
        <v/>
      </c>
    </row>
    <row r="145">
      <c r="A145" s="6" t="n"/>
      <c r="B145" s="6" t="n"/>
      <c r="C145" s="6" t="n"/>
      <c r="D145" s="6" t="n"/>
      <c r="E145" s="6" t="n"/>
      <c r="F145" s="6" t="n"/>
      <c r="G145" s="7" t="n"/>
      <c r="H145" s="6" t="n"/>
      <c r="I145" s="6" t="n"/>
      <c r="J145" s="6" t="n"/>
      <c r="K145" s="8">
        <f>IF(B145="","",N(H145)+N(I145)-N(J145))</f>
        <v/>
      </c>
      <c r="L145" s="9">
        <f>IF(B145="","",K145*N(G145))</f>
        <v/>
      </c>
      <c r="M145" s="6" t="n"/>
      <c r="N145" s="8">
        <f>IF(OR(B145="",M145=""),"",IF(K145&lt;=M145,"REPONER","OK"))</f>
        <v/>
      </c>
    </row>
    <row r="146">
      <c r="A146" s="6" t="n"/>
      <c r="B146" s="6" t="n"/>
      <c r="C146" s="6" t="n"/>
      <c r="D146" s="6" t="n"/>
      <c r="E146" s="6" t="n"/>
      <c r="F146" s="6" t="n"/>
      <c r="G146" s="7" t="n"/>
      <c r="H146" s="6" t="n"/>
      <c r="I146" s="6" t="n"/>
      <c r="J146" s="6" t="n"/>
      <c r="K146" s="8">
        <f>IF(B146="","",N(H146)+N(I146)-N(J146))</f>
        <v/>
      </c>
      <c r="L146" s="9">
        <f>IF(B146="","",K146*N(G146))</f>
        <v/>
      </c>
      <c r="M146" s="6" t="n"/>
      <c r="N146" s="8">
        <f>IF(OR(B146="",M146=""),"",IF(K146&lt;=M146,"REPONER","OK"))</f>
        <v/>
      </c>
    </row>
    <row r="147">
      <c r="A147" s="6" t="n"/>
      <c r="B147" s="6" t="n"/>
      <c r="C147" s="6" t="n"/>
      <c r="D147" s="6" t="n"/>
      <c r="E147" s="6" t="n"/>
      <c r="F147" s="6" t="n"/>
      <c r="G147" s="7" t="n"/>
      <c r="H147" s="6" t="n"/>
      <c r="I147" s="6" t="n"/>
      <c r="J147" s="6" t="n"/>
      <c r="K147" s="8">
        <f>IF(B147="","",N(H147)+N(I147)-N(J147))</f>
        <v/>
      </c>
      <c r="L147" s="9">
        <f>IF(B147="","",K147*N(G147))</f>
        <v/>
      </c>
      <c r="M147" s="6" t="n"/>
      <c r="N147" s="8">
        <f>IF(OR(B147="",M147=""),"",IF(K147&lt;=M147,"REPONER","OK"))</f>
        <v/>
      </c>
    </row>
    <row r="148">
      <c r="A148" s="6" t="n"/>
      <c r="B148" s="6" t="n"/>
      <c r="C148" s="6" t="n"/>
      <c r="D148" s="6" t="n"/>
      <c r="E148" s="6" t="n"/>
      <c r="F148" s="6" t="n"/>
      <c r="G148" s="7" t="n"/>
      <c r="H148" s="6" t="n"/>
      <c r="I148" s="6" t="n"/>
      <c r="J148" s="6" t="n"/>
      <c r="K148" s="8">
        <f>IF(B148="","",N(H148)+N(I148)-N(J148))</f>
        <v/>
      </c>
      <c r="L148" s="9">
        <f>IF(B148="","",K148*N(G148))</f>
        <v/>
      </c>
      <c r="M148" s="6" t="n"/>
      <c r="N148" s="8">
        <f>IF(OR(B148="",M148=""),"",IF(K148&lt;=M148,"REPONER","OK"))</f>
        <v/>
      </c>
    </row>
    <row r="149">
      <c r="A149" s="6" t="n"/>
      <c r="B149" s="6" t="n"/>
      <c r="C149" s="6" t="n"/>
      <c r="D149" s="6" t="n"/>
      <c r="E149" s="6" t="n"/>
      <c r="F149" s="6" t="n"/>
      <c r="G149" s="7" t="n"/>
      <c r="H149" s="6" t="n"/>
      <c r="I149" s="6" t="n"/>
      <c r="J149" s="6" t="n"/>
      <c r="K149" s="8">
        <f>IF(B149="","",N(H149)+N(I149)-N(J149))</f>
        <v/>
      </c>
      <c r="L149" s="9">
        <f>IF(B149="","",K149*N(G149))</f>
        <v/>
      </c>
      <c r="M149" s="6" t="n"/>
      <c r="N149" s="8">
        <f>IF(OR(B149="",M149=""),"",IF(K149&lt;=M149,"REPONER","OK"))</f>
        <v/>
      </c>
    </row>
    <row r="150">
      <c r="A150" s="6" t="n"/>
      <c r="B150" s="6" t="n"/>
      <c r="C150" s="6" t="n"/>
      <c r="D150" s="6" t="n"/>
      <c r="E150" s="6" t="n"/>
      <c r="F150" s="6" t="n"/>
      <c r="G150" s="7" t="n"/>
      <c r="H150" s="6" t="n"/>
      <c r="I150" s="6" t="n"/>
      <c r="J150" s="6" t="n"/>
      <c r="K150" s="8">
        <f>IF(B150="","",N(H150)+N(I150)-N(J150))</f>
        <v/>
      </c>
      <c r="L150" s="9">
        <f>IF(B150="","",K150*N(G150))</f>
        <v/>
      </c>
      <c r="M150" s="6" t="n"/>
      <c r="N150" s="8">
        <f>IF(OR(B150="",M150=""),"",IF(K150&lt;=M150,"REPONER","OK"))</f>
        <v/>
      </c>
    </row>
    <row r="151">
      <c r="A151" s="6" t="n"/>
      <c r="B151" s="6" t="n"/>
      <c r="C151" s="6" t="n"/>
      <c r="D151" s="6" t="n"/>
      <c r="E151" s="6" t="n"/>
      <c r="F151" s="6" t="n"/>
      <c r="G151" s="7" t="n"/>
      <c r="H151" s="6" t="n"/>
      <c r="I151" s="6" t="n"/>
      <c r="J151" s="6" t="n"/>
      <c r="K151" s="8">
        <f>IF(B151="","",N(H151)+N(I151)-N(J151))</f>
        <v/>
      </c>
      <c r="L151" s="9">
        <f>IF(B151="","",K151*N(G151))</f>
        <v/>
      </c>
      <c r="M151" s="6" t="n"/>
      <c r="N151" s="8">
        <f>IF(OR(B151="",M151=""),"",IF(K151&lt;=M151,"REPONER","OK"))</f>
        <v/>
      </c>
    </row>
    <row r="152">
      <c r="A152" s="6" t="n"/>
      <c r="B152" s="6" t="n"/>
      <c r="C152" s="6" t="n"/>
      <c r="D152" s="6" t="n"/>
      <c r="E152" s="6" t="n"/>
      <c r="F152" s="6" t="n"/>
      <c r="G152" s="7" t="n"/>
      <c r="H152" s="6" t="n"/>
      <c r="I152" s="6" t="n"/>
      <c r="J152" s="6" t="n"/>
      <c r="K152" s="8">
        <f>IF(B152="","",N(H152)+N(I152)-N(J152))</f>
        <v/>
      </c>
      <c r="L152" s="9">
        <f>IF(B152="","",K152*N(G152))</f>
        <v/>
      </c>
      <c r="M152" s="6" t="n"/>
      <c r="N152" s="8">
        <f>IF(OR(B152="",M152=""),"",IF(K152&lt;=M152,"REPONER","OK"))</f>
        <v/>
      </c>
    </row>
    <row r="153">
      <c r="A153" s="6" t="n"/>
      <c r="B153" s="6" t="n"/>
      <c r="C153" s="6" t="n"/>
      <c r="D153" s="6" t="n"/>
      <c r="E153" s="6" t="n"/>
      <c r="F153" s="6" t="n"/>
      <c r="G153" s="7" t="n"/>
      <c r="H153" s="6" t="n"/>
      <c r="I153" s="6" t="n"/>
      <c r="J153" s="6" t="n"/>
      <c r="K153" s="8">
        <f>IF(B153="","",N(H153)+N(I153)-N(J153))</f>
        <v/>
      </c>
      <c r="L153" s="9">
        <f>IF(B153="","",K153*N(G153))</f>
        <v/>
      </c>
      <c r="M153" s="6" t="n"/>
      <c r="N153" s="8">
        <f>IF(OR(B153="",M153=""),"",IF(K153&lt;=M153,"REPONER","OK"))</f>
        <v/>
      </c>
    </row>
    <row r="154">
      <c r="A154" s="6" t="n"/>
      <c r="B154" s="6" t="n"/>
      <c r="C154" s="6" t="n"/>
      <c r="D154" s="6" t="n"/>
      <c r="E154" s="6" t="n"/>
      <c r="F154" s="6" t="n"/>
      <c r="G154" s="7" t="n"/>
      <c r="H154" s="6" t="n"/>
      <c r="I154" s="6" t="n"/>
      <c r="J154" s="6" t="n"/>
      <c r="K154" s="8">
        <f>IF(B154="","",N(H154)+N(I154)-N(J154))</f>
        <v/>
      </c>
      <c r="L154" s="9">
        <f>IF(B154="","",K154*N(G154))</f>
        <v/>
      </c>
      <c r="M154" s="6" t="n"/>
      <c r="N154" s="8">
        <f>IF(OR(B154="",M154=""),"",IF(K154&lt;=M154,"REPONER","OK"))</f>
        <v/>
      </c>
    </row>
    <row r="155">
      <c r="A155" s="6" t="n"/>
      <c r="B155" s="6" t="n"/>
      <c r="C155" s="6" t="n"/>
      <c r="D155" s="6" t="n"/>
      <c r="E155" s="6" t="n"/>
      <c r="F155" s="6" t="n"/>
      <c r="G155" s="7" t="n"/>
      <c r="H155" s="6" t="n"/>
      <c r="I155" s="6" t="n"/>
      <c r="J155" s="6" t="n"/>
      <c r="K155" s="8">
        <f>IF(B155="","",N(H155)+N(I155)-N(J155))</f>
        <v/>
      </c>
      <c r="L155" s="9">
        <f>IF(B155="","",K155*N(G155))</f>
        <v/>
      </c>
      <c r="M155" s="6" t="n"/>
      <c r="N155" s="8">
        <f>IF(OR(B155="",M155=""),"",IF(K155&lt;=M155,"REPONER","OK"))</f>
        <v/>
      </c>
    </row>
    <row r="156">
      <c r="A156" s="6" t="n"/>
      <c r="B156" s="6" t="n"/>
      <c r="C156" s="6" t="n"/>
      <c r="D156" s="6" t="n"/>
      <c r="E156" s="6" t="n"/>
      <c r="F156" s="6" t="n"/>
      <c r="G156" s="7" t="n"/>
      <c r="H156" s="6" t="n"/>
      <c r="I156" s="6" t="n"/>
      <c r="J156" s="6" t="n"/>
      <c r="K156" s="8">
        <f>IF(B156="","",N(H156)+N(I156)-N(J156))</f>
        <v/>
      </c>
      <c r="L156" s="9">
        <f>IF(B156="","",K156*N(G156))</f>
        <v/>
      </c>
      <c r="M156" s="6" t="n"/>
      <c r="N156" s="8">
        <f>IF(OR(B156="",M156=""),"",IF(K156&lt;=M156,"REPONER","OK"))</f>
        <v/>
      </c>
    </row>
    <row r="157">
      <c r="A157" s="6" t="n"/>
      <c r="B157" s="6" t="n"/>
      <c r="C157" s="6" t="n"/>
      <c r="D157" s="6" t="n"/>
      <c r="E157" s="6" t="n"/>
      <c r="F157" s="6" t="n"/>
      <c r="G157" s="7" t="n"/>
      <c r="H157" s="6" t="n"/>
      <c r="I157" s="6" t="n"/>
      <c r="J157" s="6" t="n"/>
      <c r="K157" s="8">
        <f>IF(B157="","",N(H157)+N(I157)-N(J157))</f>
        <v/>
      </c>
      <c r="L157" s="9">
        <f>IF(B157="","",K157*N(G157))</f>
        <v/>
      </c>
      <c r="M157" s="6" t="n"/>
      <c r="N157" s="8">
        <f>IF(OR(B157="",M157=""),"",IF(K157&lt;=M157,"REPONER","OK"))</f>
        <v/>
      </c>
    </row>
    <row r="158">
      <c r="A158" s="6" t="n"/>
      <c r="B158" s="6" t="n"/>
      <c r="C158" s="6" t="n"/>
      <c r="D158" s="6" t="n"/>
      <c r="E158" s="6" t="n"/>
      <c r="F158" s="6" t="n"/>
      <c r="G158" s="7" t="n"/>
      <c r="H158" s="6" t="n"/>
      <c r="I158" s="6" t="n"/>
      <c r="J158" s="6" t="n"/>
      <c r="K158" s="8">
        <f>IF(B158="","",N(H158)+N(I158)-N(J158))</f>
        <v/>
      </c>
      <c r="L158" s="9">
        <f>IF(B158="","",K158*N(G158))</f>
        <v/>
      </c>
      <c r="M158" s="6" t="n"/>
      <c r="N158" s="8">
        <f>IF(OR(B158="",M158=""),"",IF(K158&lt;=M158,"REPONER","OK"))</f>
        <v/>
      </c>
    </row>
    <row r="159">
      <c r="A159" s="6" t="n"/>
      <c r="B159" s="6" t="n"/>
      <c r="C159" s="6" t="n"/>
      <c r="D159" s="6" t="n"/>
      <c r="E159" s="6" t="n"/>
      <c r="F159" s="6" t="n"/>
      <c r="G159" s="7" t="n"/>
      <c r="H159" s="6" t="n"/>
      <c r="I159" s="6" t="n"/>
      <c r="J159" s="6" t="n"/>
      <c r="K159" s="8">
        <f>IF(B159="","",N(H159)+N(I159)-N(J159))</f>
        <v/>
      </c>
      <c r="L159" s="9">
        <f>IF(B159="","",K159*N(G159))</f>
        <v/>
      </c>
      <c r="M159" s="6" t="n"/>
      <c r="N159" s="8">
        <f>IF(OR(B159="",M159=""),"",IF(K159&lt;=M159,"REPONER","OK"))</f>
        <v/>
      </c>
    </row>
    <row r="160">
      <c r="A160" s="6" t="n"/>
      <c r="B160" s="6" t="n"/>
      <c r="C160" s="6" t="n"/>
      <c r="D160" s="6" t="n"/>
      <c r="E160" s="6" t="n"/>
      <c r="F160" s="6" t="n"/>
      <c r="G160" s="7" t="n"/>
      <c r="H160" s="6" t="n"/>
      <c r="I160" s="6" t="n"/>
      <c r="J160" s="6" t="n"/>
      <c r="K160" s="8">
        <f>IF(B160="","",N(H160)+N(I160)-N(J160))</f>
        <v/>
      </c>
      <c r="L160" s="9">
        <f>IF(B160="","",K160*N(G160))</f>
        <v/>
      </c>
      <c r="M160" s="6" t="n"/>
      <c r="N160" s="8">
        <f>IF(OR(B160="",M160=""),"",IF(K160&lt;=M160,"REPONER","OK"))</f>
        <v/>
      </c>
    </row>
    <row r="161">
      <c r="A161" s="6" t="n"/>
      <c r="B161" s="6" t="n"/>
      <c r="C161" s="6" t="n"/>
      <c r="D161" s="6" t="n"/>
      <c r="E161" s="6" t="n"/>
      <c r="F161" s="6" t="n"/>
      <c r="G161" s="7" t="n"/>
      <c r="H161" s="6" t="n"/>
      <c r="I161" s="6" t="n"/>
      <c r="J161" s="6" t="n"/>
      <c r="K161" s="8">
        <f>IF(B161="","",N(H161)+N(I161)-N(J161))</f>
        <v/>
      </c>
      <c r="L161" s="9">
        <f>IF(B161="","",K161*N(G161))</f>
        <v/>
      </c>
      <c r="M161" s="6" t="n"/>
      <c r="N161" s="8">
        <f>IF(OR(B161="",M161=""),"",IF(K161&lt;=M161,"REPONER","OK"))</f>
        <v/>
      </c>
    </row>
    <row r="162">
      <c r="A162" s="6" t="n"/>
      <c r="B162" s="6" t="n"/>
      <c r="C162" s="6" t="n"/>
      <c r="D162" s="6" t="n"/>
      <c r="E162" s="6" t="n"/>
      <c r="F162" s="6" t="n"/>
      <c r="G162" s="7" t="n"/>
      <c r="H162" s="6" t="n"/>
      <c r="I162" s="6" t="n"/>
      <c r="J162" s="6" t="n"/>
      <c r="K162" s="8">
        <f>IF(B162="","",N(H162)+N(I162)-N(J162))</f>
        <v/>
      </c>
      <c r="L162" s="9">
        <f>IF(B162="","",K162*N(G162))</f>
        <v/>
      </c>
      <c r="M162" s="6" t="n"/>
      <c r="N162" s="8">
        <f>IF(OR(B162="",M162=""),"",IF(K162&lt;=M162,"REPONER","OK"))</f>
        <v/>
      </c>
    </row>
    <row r="163">
      <c r="A163" s="6" t="n"/>
      <c r="B163" s="6" t="n"/>
      <c r="C163" s="6" t="n"/>
      <c r="D163" s="6" t="n"/>
      <c r="E163" s="6" t="n"/>
      <c r="F163" s="6" t="n"/>
      <c r="G163" s="7" t="n"/>
      <c r="H163" s="6" t="n"/>
      <c r="I163" s="6" t="n"/>
      <c r="J163" s="6" t="n"/>
      <c r="K163" s="8">
        <f>IF(B163="","",N(H163)+N(I163)-N(J163))</f>
        <v/>
      </c>
      <c r="L163" s="9">
        <f>IF(B163="","",K163*N(G163))</f>
        <v/>
      </c>
      <c r="M163" s="6" t="n"/>
      <c r="N163" s="8">
        <f>IF(OR(B163="",M163=""),"",IF(K163&lt;=M163,"REPONER","OK"))</f>
        <v/>
      </c>
    </row>
    <row r="164">
      <c r="A164" s="6" t="n"/>
      <c r="B164" s="6" t="n"/>
      <c r="C164" s="6" t="n"/>
      <c r="D164" s="6" t="n"/>
      <c r="E164" s="6" t="n"/>
      <c r="F164" s="6" t="n"/>
      <c r="G164" s="7" t="n"/>
      <c r="H164" s="6" t="n"/>
      <c r="I164" s="6" t="n"/>
      <c r="J164" s="6" t="n"/>
      <c r="K164" s="8">
        <f>IF(B164="","",N(H164)+N(I164)-N(J164))</f>
        <v/>
      </c>
      <c r="L164" s="9">
        <f>IF(B164="","",K164*N(G164))</f>
        <v/>
      </c>
      <c r="M164" s="6" t="n"/>
      <c r="N164" s="8">
        <f>IF(OR(B164="",M164=""),"",IF(K164&lt;=M164,"REPONER","OK"))</f>
        <v/>
      </c>
    </row>
    <row r="165">
      <c r="A165" s="6" t="n"/>
      <c r="B165" s="6" t="n"/>
      <c r="C165" s="6" t="n"/>
      <c r="D165" s="6" t="n"/>
      <c r="E165" s="6" t="n"/>
      <c r="F165" s="6" t="n"/>
      <c r="G165" s="7" t="n"/>
      <c r="H165" s="6" t="n"/>
      <c r="I165" s="6" t="n"/>
      <c r="J165" s="6" t="n"/>
      <c r="K165" s="8">
        <f>IF(B165="","",N(H165)+N(I165)-N(J165))</f>
        <v/>
      </c>
      <c r="L165" s="9">
        <f>IF(B165="","",K165*N(G165))</f>
        <v/>
      </c>
      <c r="M165" s="6" t="n"/>
      <c r="N165" s="8">
        <f>IF(OR(B165="",M165=""),"",IF(K165&lt;=M165,"REPONER","OK"))</f>
        <v/>
      </c>
    </row>
    <row r="166">
      <c r="A166" s="6" t="n"/>
      <c r="B166" s="6" t="n"/>
      <c r="C166" s="6" t="n"/>
      <c r="D166" s="6" t="n"/>
      <c r="E166" s="6" t="n"/>
      <c r="F166" s="6" t="n"/>
      <c r="G166" s="7" t="n"/>
      <c r="H166" s="6" t="n"/>
      <c r="I166" s="6" t="n"/>
      <c r="J166" s="6" t="n"/>
      <c r="K166" s="8">
        <f>IF(B166="","",N(H166)+N(I166)-N(J166))</f>
        <v/>
      </c>
      <c r="L166" s="9">
        <f>IF(B166="","",K166*N(G166))</f>
        <v/>
      </c>
      <c r="M166" s="6" t="n"/>
      <c r="N166" s="8">
        <f>IF(OR(B166="",M166=""),"",IF(K166&lt;=M166,"REPONER","OK"))</f>
        <v/>
      </c>
    </row>
    <row r="167">
      <c r="A167" s="6" t="n"/>
      <c r="B167" s="6" t="n"/>
      <c r="C167" s="6" t="n"/>
      <c r="D167" s="6" t="n"/>
      <c r="E167" s="6" t="n"/>
      <c r="F167" s="6" t="n"/>
      <c r="G167" s="7" t="n"/>
      <c r="H167" s="6" t="n"/>
      <c r="I167" s="6" t="n"/>
      <c r="J167" s="6" t="n"/>
      <c r="K167" s="8">
        <f>IF(B167="","",N(H167)+N(I167)-N(J167))</f>
        <v/>
      </c>
      <c r="L167" s="9">
        <f>IF(B167="","",K167*N(G167))</f>
        <v/>
      </c>
      <c r="M167" s="6" t="n"/>
      <c r="N167" s="8">
        <f>IF(OR(B167="",M167=""),"",IF(K167&lt;=M167,"REPONER","OK"))</f>
        <v/>
      </c>
    </row>
    <row r="168">
      <c r="A168" s="6" t="n"/>
      <c r="B168" s="6" t="n"/>
      <c r="C168" s="6" t="n"/>
      <c r="D168" s="6" t="n"/>
      <c r="E168" s="6" t="n"/>
      <c r="F168" s="6" t="n"/>
      <c r="G168" s="7" t="n"/>
      <c r="H168" s="6" t="n"/>
      <c r="I168" s="6" t="n"/>
      <c r="J168" s="6" t="n"/>
      <c r="K168" s="8">
        <f>IF(B168="","",N(H168)+N(I168)-N(J168))</f>
        <v/>
      </c>
      <c r="L168" s="9">
        <f>IF(B168="","",K168*N(G168))</f>
        <v/>
      </c>
      <c r="M168" s="6" t="n"/>
      <c r="N168" s="8">
        <f>IF(OR(B168="",M168=""),"",IF(K168&lt;=M168,"REPONER","OK"))</f>
        <v/>
      </c>
    </row>
    <row r="169">
      <c r="A169" s="6" t="n"/>
      <c r="B169" s="6" t="n"/>
      <c r="C169" s="6" t="n"/>
      <c r="D169" s="6" t="n"/>
      <c r="E169" s="6" t="n"/>
      <c r="F169" s="6" t="n"/>
      <c r="G169" s="7" t="n"/>
      <c r="H169" s="6" t="n"/>
      <c r="I169" s="6" t="n"/>
      <c r="J169" s="6" t="n"/>
      <c r="K169" s="8">
        <f>IF(B169="","",N(H169)+N(I169)-N(J169))</f>
        <v/>
      </c>
      <c r="L169" s="9">
        <f>IF(B169="","",K169*N(G169))</f>
        <v/>
      </c>
      <c r="M169" s="6" t="n"/>
      <c r="N169" s="8">
        <f>IF(OR(B169="",M169=""),"",IF(K169&lt;=M169,"REPONER","OK"))</f>
        <v/>
      </c>
    </row>
    <row r="170">
      <c r="A170" s="6" t="n"/>
      <c r="B170" s="6" t="n"/>
      <c r="C170" s="6" t="n"/>
      <c r="D170" s="6" t="n"/>
      <c r="E170" s="6" t="n"/>
      <c r="F170" s="6" t="n"/>
      <c r="G170" s="7" t="n"/>
      <c r="H170" s="6" t="n"/>
      <c r="I170" s="6" t="n"/>
      <c r="J170" s="6" t="n"/>
      <c r="K170" s="8">
        <f>IF(B170="","",N(H170)+N(I170)-N(J170))</f>
        <v/>
      </c>
      <c r="L170" s="9">
        <f>IF(B170="","",K170*N(G170))</f>
        <v/>
      </c>
      <c r="M170" s="6" t="n"/>
      <c r="N170" s="8">
        <f>IF(OR(B170="",M170=""),"",IF(K170&lt;=M170,"REPONER","OK"))</f>
        <v/>
      </c>
    </row>
    <row r="171">
      <c r="A171" s="6" t="n"/>
      <c r="B171" s="6" t="n"/>
      <c r="C171" s="6" t="n"/>
      <c r="D171" s="6" t="n"/>
      <c r="E171" s="6" t="n"/>
      <c r="F171" s="6" t="n"/>
      <c r="G171" s="7" t="n"/>
      <c r="H171" s="6" t="n"/>
      <c r="I171" s="6" t="n"/>
      <c r="J171" s="6" t="n"/>
      <c r="K171" s="8">
        <f>IF(B171="","",N(H171)+N(I171)-N(J171))</f>
        <v/>
      </c>
      <c r="L171" s="9">
        <f>IF(B171="","",K171*N(G171))</f>
        <v/>
      </c>
      <c r="M171" s="6" t="n"/>
      <c r="N171" s="8">
        <f>IF(OR(B171="",M171=""),"",IF(K171&lt;=M171,"REPONER","OK"))</f>
        <v/>
      </c>
    </row>
    <row r="172">
      <c r="A172" s="6" t="n"/>
      <c r="B172" s="6" t="n"/>
      <c r="C172" s="6" t="n"/>
      <c r="D172" s="6" t="n"/>
      <c r="E172" s="6" t="n"/>
      <c r="F172" s="6" t="n"/>
      <c r="G172" s="7" t="n"/>
      <c r="H172" s="6" t="n"/>
      <c r="I172" s="6" t="n"/>
      <c r="J172" s="6" t="n"/>
      <c r="K172" s="8">
        <f>IF(B172="","",N(H172)+N(I172)-N(J172))</f>
        <v/>
      </c>
      <c r="L172" s="9">
        <f>IF(B172="","",K172*N(G172))</f>
        <v/>
      </c>
      <c r="M172" s="6" t="n"/>
      <c r="N172" s="8">
        <f>IF(OR(B172="",M172=""),"",IF(K172&lt;=M172,"REPONER","OK"))</f>
        <v/>
      </c>
    </row>
    <row r="173">
      <c r="A173" s="6" t="n"/>
      <c r="B173" s="6" t="n"/>
      <c r="C173" s="6" t="n"/>
      <c r="D173" s="6" t="n"/>
      <c r="E173" s="6" t="n"/>
      <c r="F173" s="6" t="n"/>
      <c r="G173" s="7" t="n"/>
      <c r="H173" s="6" t="n"/>
      <c r="I173" s="6" t="n"/>
      <c r="J173" s="6" t="n"/>
      <c r="K173" s="8">
        <f>IF(B173="","",N(H173)+N(I173)-N(J173))</f>
        <v/>
      </c>
      <c r="L173" s="9">
        <f>IF(B173="","",K173*N(G173))</f>
        <v/>
      </c>
      <c r="M173" s="6" t="n"/>
      <c r="N173" s="8">
        <f>IF(OR(B173="",M173=""),"",IF(K173&lt;=M173,"REPONER","OK"))</f>
        <v/>
      </c>
    </row>
    <row r="174">
      <c r="A174" s="6" t="n"/>
      <c r="B174" s="6" t="n"/>
      <c r="C174" s="6" t="n"/>
      <c r="D174" s="6" t="n"/>
      <c r="E174" s="6" t="n"/>
      <c r="F174" s="6" t="n"/>
      <c r="G174" s="7" t="n"/>
      <c r="H174" s="6" t="n"/>
      <c r="I174" s="6" t="n"/>
      <c r="J174" s="6" t="n"/>
      <c r="K174" s="8">
        <f>IF(B174="","",N(H174)+N(I174)-N(J174))</f>
        <v/>
      </c>
      <c r="L174" s="9">
        <f>IF(B174="","",K174*N(G174))</f>
        <v/>
      </c>
      <c r="M174" s="6" t="n"/>
      <c r="N174" s="8">
        <f>IF(OR(B174="",M174=""),"",IF(K174&lt;=M174,"REPONER","OK"))</f>
        <v/>
      </c>
    </row>
    <row r="175">
      <c r="A175" s="6" t="n"/>
      <c r="B175" s="6" t="n"/>
      <c r="C175" s="6" t="n"/>
      <c r="D175" s="6" t="n"/>
      <c r="E175" s="6" t="n"/>
      <c r="F175" s="6" t="n"/>
      <c r="G175" s="7" t="n"/>
      <c r="H175" s="6" t="n"/>
      <c r="I175" s="6" t="n"/>
      <c r="J175" s="6" t="n"/>
      <c r="K175" s="8">
        <f>IF(B175="","",N(H175)+N(I175)-N(J175))</f>
        <v/>
      </c>
      <c r="L175" s="9">
        <f>IF(B175="","",K175*N(G175))</f>
        <v/>
      </c>
      <c r="M175" s="6" t="n"/>
      <c r="N175" s="8">
        <f>IF(OR(B175="",M175=""),"",IF(K175&lt;=M175,"REPONER","OK"))</f>
        <v/>
      </c>
    </row>
    <row r="176">
      <c r="A176" s="6" t="n"/>
      <c r="B176" s="6" t="n"/>
      <c r="C176" s="6" t="n"/>
      <c r="D176" s="6" t="n"/>
      <c r="E176" s="6" t="n"/>
      <c r="F176" s="6" t="n"/>
      <c r="G176" s="7" t="n"/>
      <c r="H176" s="6" t="n"/>
      <c r="I176" s="6" t="n"/>
      <c r="J176" s="6" t="n"/>
      <c r="K176" s="8">
        <f>IF(B176="","",N(H176)+N(I176)-N(J176))</f>
        <v/>
      </c>
      <c r="L176" s="9">
        <f>IF(B176="","",K176*N(G176))</f>
        <v/>
      </c>
      <c r="M176" s="6" t="n"/>
      <c r="N176" s="8">
        <f>IF(OR(B176="",M176=""),"",IF(K176&lt;=M176,"REPONER","OK"))</f>
        <v/>
      </c>
    </row>
    <row r="177">
      <c r="A177" s="6" t="n"/>
      <c r="B177" s="6" t="n"/>
      <c r="C177" s="6" t="n"/>
      <c r="D177" s="6" t="n"/>
      <c r="E177" s="6" t="n"/>
      <c r="F177" s="6" t="n"/>
      <c r="G177" s="7" t="n"/>
      <c r="H177" s="6" t="n"/>
      <c r="I177" s="6" t="n"/>
      <c r="J177" s="6" t="n"/>
      <c r="K177" s="8">
        <f>IF(B177="","",N(H177)+N(I177)-N(J177))</f>
        <v/>
      </c>
      <c r="L177" s="9">
        <f>IF(B177="","",K177*N(G177))</f>
        <v/>
      </c>
      <c r="M177" s="6" t="n"/>
      <c r="N177" s="8">
        <f>IF(OR(B177="",M177=""),"",IF(K177&lt;=M177,"REPONER","OK"))</f>
        <v/>
      </c>
    </row>
    <row r="178">
      <c r="A178" s="6" t="n"/>
      <c r="B178" s="6" t="n"/>
      <c r="C178" s="6" t="n"/>
      <c r="D178" s="6" t="n"/>
      <c r="E178" s="6" t="n"/>
      <c r="F178" s="6" t="n"/>
      <c r="G178" s="7" t="n"/>
      <c r="H178" s="6" t="n"/>
      <c r="I178" s="6" t="n"/>
      <c r="J178" s="6" t="n"/>
      <c r="K178" s="8">
        <f>IF(B178="","",N(H178)+N(I178)-N(J178))</f>
        <v/>
      </c>
      <c r="L178" s="9">
        <f>IF(B178="","",K178*N(G178))</f>
        <v/>
      </c>
      <c r="M178" s="6" t="n"/>
      <c r="N178" s="8">
        <f>IF(OR(B178="",M178=""),"",IF(K178&lt;=M178,"REPONER","OK"))</f>
        <v/>
      </c>
    </row>
    <row r="179">
      <c r="A179" s="6" t="n"/>
      <c r="B179" s="6" t="n"/>
      <c r="C179" s="6" t="n"/>
      <c r="D179" s="6" t="n"/>
      <c r="E179" s="6" t="n"/>
      <c r="F179" s="6" t="n"/>
      <c r="G179" s="7" t="n"/>
      <c r="H179" s="6" t="n"/>
      <c r="I179" s="6" t="n"/>
      <c r="J179" s="6" t="n"/>
      <c r="K179" s="8">
        <f>IF(B179="","",N(H179)+N(I179)-N(J179))</f>
        <v/>
      </c>
      <c r="L179" s="9">
        <f>IF(B179="","",K179*N(G179))</f>
        <v/>
      </c>
      <c r="M179" s="6" t="n"/>
      <c r="N179" s="8">
        <f>IF(OR(B179="",M179=""),"",IF(K179&lt;=M179,"REPONER","OK"))</f>
        <v/>
      </c>
    </row>
    <row r="180">
      <c r="A180" s="6" t="n"/>
      <c r="B180" s="6" t="n"/>
      <c r="C180" s="6" t="n"/>
      <c r="D180" s="6" t="n"/>
      <c r="E180" s="6" t="n"/>
      <c r="F180" s="6" t="n"/>
      <c r="G180" s="7" t="n"/>
      <c r="H180" s="6" t="n"/>
      <c r="I180" s="6" t="n"/>
      <c r="J180" s="6" t="n"/>
      <c r="K180" s="8">
        <f>IF(B180="","",N(H180)+N(I180)-N(J180))</f>
        <v/>
      </c>
      <c r="L180" s="9">
        <f>IF(B180="","",K180*N(G180))</f>
        <v/>
      </c>
      <c r="M180" s="6" t="n"/>
      <c r="N180" s="8">
        <f>IF(OR(B180="",M180=""),"",IF(K180&lt;=M180,"REPONER","OK"))</f>
        <v/>
      </c>
    </row>
    <row r="181">
      <c r="A181" s="6" t="n"/>
      <c r="B181" s="6" t="n"/>
      <c r="C181" s="6" t="n"/>
      <c r="D181" s="6" t="n"/>
      <c r="E181" s="6" t="n"/>
      <c r="F181" s="6" t="n"/>
      <c r="G181" s="7" t="n"/>
      <c r="H181" s="6" t="n"/>
      <c r="I181" s="6" t="n"/>
      <c r="J181" s="6" t="n"/>
      <c r="K181" s="8">
        <f>IF(B181="","",N(H181)+N(I181)-N(J181))</f>
        <v/>
      </c>
      <c r="L181" s="9">
        <f>IF(B181="","",K181*N(G181))</f>
        <v/>
      </c>
      <c r="M181" s="6" t="n"/>
      <c r="N181" s="8">
        <f>IF(OR(B181="",M181=""),"",IF(K181&lt;=M181,"REPONER","OK"))</f>
        <v/>
      </c>
    </row>
    <row r="182">
      <c r="A182" s="6" t="n"/>
      <c r="B182" s="6" t="n"/>
      <c r="C182" s="6" t="n"/>
      <c r="D182" s="6" t="n"/>
      <c r="E182" s="6" t="n"/>
      <c r="F182" s="6" t="n"/>
      <c r="G182" s="7" t="n"/>
      <c r="H182" s="6" t="n"/>
      <c r="I182" s="6" t="n"/>
      <c r="J182" s="6" t="n"/>
      <c r="K182" s="8">
        <f>IF(B182="","",N(H182)+N(I182)-N(J182))</f>
        <v/>
      </c>
      <c r="L182" s="9">
        <f>IF(B182="","",K182*N(G182))</f>
        <v/>
      </c>
      <c r="M182" s="6" t="n"/>
      <c r="N182" s="8">
        <f>IF(OR(B182="",M182=""),"",IF(K182&lt;=M182,"REPONER","OK"))</f>
        <v/>
      </c>
    </row>
    <row r="183">
      <c r="A183" s="6" t="n"/>
      <c r="B183" s="6" t="n"/>
      <c r="C183" s="6" t="n"/>
      <c r="D183" s="6" t="n"/>
      <c r="E183" s="6" t="n"/>
      <c r="F183" s="6" t="n"/>
      <c r="G183" s="7" t="n"/>
      <c r="H183" s="6" t="n"/>
      <c r="I183" s="6" t="n"/>
      <c r="J183" s="6" t="n"/>
      <c r="K183" s="8">
        <f>IF(B183="","",N(H183)+N(I183)-N(J183))</f>
        <v/>
      </c>
      <c r="L183" s="9">
        <f>IF(B183="","",K183*N(G183))</f>
        <v/>
      </c>
      <c r="M183" s="6" t="n"/>
      <c r="N183" s="8">
        <f>IF(OR(B183="",M183=""),"",IF(K183&lt;=M183,"REPONER","OK"))</f>
        <v/>
      </c>
    </row>
    <row r="184">
      <c r="A184" s="6" t="n"/>
      <c r="B184" s="6" t="n"/>
      <c r="C184" s="6" t="n"/>
      <c r="D184" s="6" t="n"/>
      <c r="E184" s="6" t="n"/>
      <c r="F184" s="6" t="n"/>
      <c r="G184" s="7" t="n"/>
      <c r="H184" s="6" t="n"/>
      <c r="I184" s="6" t="n"/>
      <c r="J184" s="6" t="n"/>
      <c r="K184" s="8">
        <f>IF(B184="","",N(H184)+N(I184)-N(J184))</f>
        <v/>
      </c>
      <c r="L184" s="9">
        <f>IF(B184="","",K184*N(G184))</f>
        <v/>
      </c>
      <c r="M184" s="6" t="n"/>
      <c r="N184" s="8">
        <f>IF(OR(B184="",M184=""),"",IF(K184&lt;=M184,"REPONER","OK"))</f>
        <v/>
      </c>
    </row>
    <row r="185">
      <c r="A185" s="6" t="n"/>
      <c r="B185" s="6" t="n"/>
      <c r="C185" s="6" t="n"/>
      <c r="D185" s="6" t="n"/>
      <c r="E185" s="6" t="n"/>
      <c r="F185" s="6" t="n"/>
      <c r="G185" s="7" t="n"/>
      <c r="H185" s="6" t="n"/>
      <c r="I185" s="6" t="n"/>
      <c r="J185" s="6" t="n"/>
      <c r="K185" s="8">
        <f>IF(B185="","",N(H185)+N(I185)-N(J185))</f>
        <v/>
      </c>
      <c r="L185" s="9">
        <f>IF(B185="","",K185*N(G185))</f>
        <v/>
      </c>
      <c r="M185" s="6" t="n"/>
      <c r="N185" s="8">
        <f>IF(OR(B185="",M185=""),"",IF(K185&lt;=M185,"REPONER","OK"))</f>
        <v/>
      </c>
    </row>
    <row r="186">
      <c r="A186" s="6" t="n"/>
      <c r="B186" s="6" t="n"/>
      <c r="C186" s="6" t="n"/>
      <c r="D186" s="6" t="n"/>
      <c r="E186" s="6" t="n"/>
      <c r="F186" s="6" t="n"/>
      <c r="G186" s="7" t="n"/>
      <c r="H186" s="6" t="n"/>
      <c r="I186" s="6" t="n"/>
      <c r="J186" s="6" t="n"/>
      <c r="K186" s="8">
        <f>IF(B186="","",N(H186)+N(I186)-N(J186))</f>
        <v/>
      </c>
      <c r="L186" s="9">
        <f>IF(B186="","",K186*N(G186))</f>
        <v/>
      </c>
      <c r="M186" s="6" t="n"/>
      <c r="N186" s="8">
        <f>IF(OR(B186="",M186=""),"",IF(K186&lt;=M186,"REPONER","OK"))</f>
        <v/>
      </c>
    </row>
    <row r="187">
      <c r="A187" s="6" t="n"/>
      <c r="B187" s="6" t="n"/>
      <c r="C187" s="6" t="n"/>
      <c r="D187" s="6" t="n"/>
      <c r="E187" s="6" t="n"/>
      <c r="F187" s="6" t="n"/>
      <c r="G187" s="7" t="n"/>
      <c r="H187" s="6" t="n"/>
      <c r="I187" s="6" t="n"/>
      <c r="J187" s="6" t="n"/>
      <c r="K187" s="8">
        <f>IF(B187="","",N(H187)+N(I187)-N(J187))</f>
        <v/>
      </c>
      <c r="L187" s="9">
        <f>IF(B187="","",K187*N(G187))</f>
        <v/>
      </c>
      <c r="M187" s="6" t="n"/>
      <c r="N187" s="8">
        <f>IF(OR(B187="",M187=""),"",IF(K187&lt;=M187,"REPONER","OK"))</f>
        <v/>
      </c>
    </row>
    <row r="188">
      <c r="A188" s="6" t="n"/>
      <c r="B188" s="6" t="n"/>
      <c r="C188" s="6" t="n"/>
      <c r="D188" s="6" t="n"/>
      <c r="E188" s="6" t="n"/>
      <c r="F188" s="6" t="n"/>
      <c r="G188" s="7" t="n"/>
      <c r="H188" s="6" t="n"/>
      <c r="I188" s="6" t="n"/>
      <c r="J188" s="6" t="n"/>
      <c r="K188" s="8">
        <f>IF(B188="","",N(H188)+N(I188)-N(J188))</f>
        <v/>
      </c>
      <c r="L188" s="9">
        <f>IF(B188="","",K188*N(G188))</f>
        <v/>
      </c>
      <c r="M188" s="6" t="n"/>
      <c r="N188" s="8">
        <f>IF(OR(B188="",M188=""),"",IF(K188&lt;=M188,"REPONER","OK"))</f>
        <v/>
      </c>
    </row>
    <row r="189">
      <c r="A189" s="6" t="n"/>
      <c r="B189" s="6" t="n"/>
      <c r="C189" s="6" t="n"/>
      <c r="D189" s="6" t="n"/>
      <c r="E189" s="6" t="n"/>
      <c r="F189" s="6" t="n"/>
      <c r="G189" s="7" t="n"/>
      <c r="H189" s="6" t="n"/>
      <c r="I189" s="6" t="n"/>
      <c r="J189" s="6" t="n"/>
      <c r="K189" s="8">
        <f>IF(B189="","",N(H189)+N(I189)-N(J189))</f>
        <v/>
      </c>
      <c r="L189" s="9">
        <f>IF(B189="","",K189*N(G189))</f>
        <v/>
      </c>
      <c r="M189" s="6" t="n"/>
      <c r="N189" s="8">
        <f>IF(OR(B189="",M189=""),"",IF(K189&lt;=M189,"REPONER","OK"))</f>
        <v/>
      </c>
    </row>
    <row r="190">
      <c r="A190" s="6" t="n"/>
      <c r="B190" s="6" t="n"/>
      <c r="C190" s="6" t="n"/>
      <c r="D190" s="6" t="n"/>
      <c r="E190" s="6" t="n"/>
      <c r="F190" s="6" t="n"/>
      <c r="G190" s="7" t="n"/>
      <c r="H190" s="6" t="n"/>
      <c r="I190" s="6" t="n"/>
      <c r="J190" s="6" t="n"/>
      <c r="K190" s="8">
        <f>IF(B190="","",N(H190)+N(I190)-N(J190))</f>
        <v/>
      </c>
      <c r="L190" s="9">
        <f>IF(B190="","",K190*N(G190))</f>
        <v/>
      </c>
      <c r="M190" s="6" t="n"/>
      <c r="N190" s="8">
        <f>IF(OR(B190="",M190=""),"",IF(K190&lt;=M190,"REPONER","OK"))</f>
        <v/>
      </c>
    </row>
    <row r="191">
      <c r="A191" s="6" t="n"/>
      <c r="B191" s="6" t="n"/>
      <c r="C191" s="6" t="n"/>
      <c r="D191" s="6" t="n"/>
      <c r="E191" s="6" t="n"/>
      <c r="F191" s="6" t="n"/>
      <c r="G191" s="7" t="n"/>
      <c r="H191" s="6" t="n"/>
      <c r="I191" s="6" t="n"/>
      <c r="J191" s="6" t="n"/>
      <c r="K191" s="8">
        <f>IF(B191="","",N(H191)+N(I191)-N(J191))</f>
        <v/>
      </c>
      <c r="L191" s="9">
        <f>IF(B191="","",K191*N(G191))</f>
        <v/>
      </c>
      <c r="M191" s="6" t="n"/>
      <c r="N191" s="8">
        <f>IF(OR(B191="",M191=""),"",IF(K191&lt;=M191,"REPONER","OK"))</f>
        <v/>
      </c>
    </row>
    <row r="192">
      <c r="A192" s="6" t="n"/>
      <c r="B192" s="6" t="n"/>
      <c r="C192" s="6" t="n"/>
      <c r="D192" s="6" t="n"/>
      <c r="E192" s="6" t="n"/>
      <c r="F192" s="6" t="n"/>
      <c r="G192" s="7" t="n"/>
      <c r="H192" s="6" t="n"/>
      <c r="I192" s="6" t="n"/>
      <c r="J192" s="6" t="n"/>
      <c r="K192" s="8">
        <f>IF(B192="","",N(H192)+N(I192)-N(J192))</f>
        <v/>
      </c>
      <c r="L192" s="9">
        <f>IF(B192="","",K192*N(G192))</f>
        <v/>
      </c>
      <c r="M192" s="6" t="n"/>
      <c r="N192" s="8">
        <f>IF(OR(B192="",M192=""),"",IF(K192&lt;=M192,"REPONER","OK"))</f>
        <v/>
      </c>
    </row>
    <row r="193">
      <c r="A193" s="6" t="n"/>
      <c r="B193" s="6" t="n"/>
      <c r="C193" s="6" t="n"/>
      <c r="D193" s="6" t="n"/>
      <c r="E193" s="6" t="n"/>
      <c r="F193" s="6" t="n"/>
      <c r="G193" s="7" t="n"/>
      <c r="H193" s="6" t="n"/>
      <c r="I193" s="6" t="n"/>
      <c r="J193" s="6" t="n"/>
      <c r="K193" s="8">
        <f>IF(B193="","",N(H193)+N(I193)-N(J193))</f>
        <v/>
      </c>
      <c r="L193" s="9">
        <f>IF(B193="","",K193*N(G193))</f>
        <v/>
      </c>
      <c r="M193" s="6" t="n"/>
      <c r="N193" s="8">
        <f>IF(OR(B193="",M193=""),"",IF(K193&lt;=M193,"REPONER","OK"))</f>
        <v/>
      </c>
    </row>
    <row r="194">
      <c r="A194" s="6" t="n"/>
      <c r="B194" s="6" t="n"/>
      <c r="C194" s="6" t="n"/>
      <c r="D194" s="6" t="n"/>
      <c r="E194" s="6" t="n"/>
      <c r="F194" s="6" t="n"/>
      <c r="G194" s="7" t="n"/>
      <c r="H194" s="6" t="n"/>
      <c r="I194" s="6" t="n"/>
      <c r="J194" s="6" t="n"/>
      <c r="K194" s="8">
        <f>IF(B194="","",N(H194)+N(I194)-N(J194))</f>
        <v/>
      </c>
      <c r="L194" s="9">
        <f>IF(B194="","",K194*N(G194))</f>
        <v/>
      </c>
      <c r="M194" s="6" t="n"/>
      <c r="N194" s="8">
        <f>IF(OR(B194="",M194=""),"",IF(K194&lt;=M194,"REPONER","OK"))</f>
        <v/>
      </c>
    </row>
    <row r="195">
      <c r="A195" s="6" t="n"/>
      <c r="B195" s="6" t="n"/>
      <c r="C195" s="6" t="n"/>
      <c r="D195" s="6" t="n"/>
      <c r="E195" s="6" t="n"/>
      <c r="F195" s="6" t="n"/>
      <c r="G195" s="7" t="n"/>
      <c r="H195" s="6" t="n"/>
      <c r="I195" s="6" t="n"/>
      <c r="J195" s="6" t="n"/>
      <c r="K195" s="8">
        <f>IF(B195="","",N(H195)+N(I195)-N(J195))</f>
        <v/>
      </c>
      <c r="L195" s="9">
        <f>IF(B195="","",K195*N(G195))</f>
        <v/>
      </c>
      <c r="M195" s="6" t="n"/>
      <c r="N195" s="8">
        <f>IF(OR(B195="",M195=""),"",IF(K195&lt;=M195,"REPONER","OK"))</f>
        <v/>
      </c>
    </row>
    <row r="196">
      <c r="A196" s="6" t="n"/>
      <c r="B196" s="6" t="n"/>
      <c r="C196" s="6" t="n"/>
      <c r="D196" s="6" t="n"/>
      <c r="E196" s="6" t="n"/>
      <c r="F196" s="6" t="n"/>
      <c r="G196" s="7" t="n"/>
      <c r="H196" s="6" t="n"/>
      <c r="I196" s="6" t="n"/>
      <c r="J196" s="6" t="n"/>
      <c r="K196" s="8">
        <f>IF(B196="","",N(H196)+N(I196)-N(J196))</f>
        <v/>
      </c>
      <c r="L196" s="9">
        <f>IF(B196="","",K196*N(G196))</f>
        <v/>
      </c>
      <c r="M196" s="6" t="n"/>
      <c r="N196" s="8">
        <f>IF(OR(B196="",M196=""),"",IF(K196&lt;=M196,"REPONER","OK"))</f>
        <v/>
      </c>
    </row>
    <row r="197">
      <c r="A197" s="6" t="n"/>
      <c r="B197" s="6" t="n"/>
      <c r="C197" s="6" t="n"/>
      <c r="D197" s="6" t="n"/>
      <c r="E197" s="6" t="n"/>
      <c r="F197" s="6" t="n"/>
      <c r="G197" s="7" t="n"/>
      <c r="H197" s="6" t="n"/>
      <c r="I197" s="6" t="n"/>
      <c r="J197" s="6" t="n"/>
      <c r="K197" s="8">
        <f>IF(B197="","",N(H197)+N(I197)-N(J197))</f>
        <v/>
      </c>
      <c r="L197" s="9">
        <f>IF(B197="","",K197*N(G197))</f>
        <v/>
      </c>
      <c r="M197" s="6" t="n"/>
      <c r="N197" s="8">
        <f>IF(OR(B197="",M197=""),"",IF(K197&lt;=M197,"REPONER","OK"))</f>
        <v/>
      </c>
    </row>
    <row r="198">
      <c r="A198" s="6" t="n"/>
      <c r="B198" s="6" t="n"/>
      <c r="C198" s="6" t="n"/>
      <c r="D198" s="6" t="n"/>
      <c r="E198" s="6" t="n"/>
      <c r="F198" s="6" t="n"/>
      <c r="G198" s="7" t="n"/>
      <c r="H198" s="6" t="n"/>
      <c r="I198" s="6" t="n"/>
      <c r="J198" s="6" t="n"/>
      <c r="K198" s="8">
        <f>IF(B198="","",N(H198)+N(I198)-N(J198))</f>
        <v/>
      </c>
      <c r="L198" s="9">
        <f>IF(B198="","",K198*N(G198))</f>
        <v/>
      </c>
      <c r="M198" s="6" t="n"/>
      <c r="N198" s="8">
        <f>IF(OR(B198="",M198=""),"",IF(K198&lt;=M198,"REPONER","OK"))</f>
        <v/>
      </c>
    </row>
    <row r="199">
      <c r="A199" s="6" t="n"/>
      <c r="B199" s="6" t="n"/>
      <c r="C199" s="6" t="n"/>
      <c r="D199" s="6" t="n"/>
      <c r="E199" s="6" t="n"/>
      <c r="F199" s="6" t="n"/>
      <c r="G199" s="7" t="n"/>
      <c r="H199" s="6" t="n"/>
      <c r="I199" s="6" t="n"/>
      <c r="J199" s="6" t="n"/>
      <c r="K199" s="8">
        <f>IF(B199="","",N(H199)+N(I199)-N(J199))</f>
        <v/>
      </c>
      <c r="L199" s="9">
        <f>IF(B199="","",K199*N(G199))</f>
        <v/>
      </c>
      <c r="M199" s="6" t="n"/>
      <c r="N199" s="8">
        <f>IF(OR(B199="",M199=""),"",IF(K199&lt;=M199,"REPONER","OK"))</f>
        <v/>
      </c>
    </row>
    <row r="200">
      <c r="A200" s="6" t="n"/>
      <c r="B200" s="6" t="n"/>
      <c r="C200" s="6" t="n"/>
      <c r="D200" s="6" t="n"/>
      <c r="E200" s="6" t="n"/>
      <c r="F200" s="6" t="n"/>
      <c r="G200" s="7" t="n"/>
      <c r="H200" s="6" t="n"/>
      <c r="I200" s="6" t="n"/>
      <c r="J200" s="6" t="n"/>
      <c r="K200" s="8">
        <f>IF(B200="","",N(H200)+N(I200)-N(J200))</f>
        <v/>
      </c>
      <c r="L200" s="9">
        <f>IF(B200="","",K200*N(G200))</f>
        <v/>
      </c>
      <c r="M200" s="6" t="n"/>
      <c r="N200" s="8">
        <f>IF(OR(B200="",M200=""),"",IF(K200&lt;=M200,"REPONER","OK"))</f>
        <v/>
      </c>
    </row>
    <row r="201">
      <c r="A201" s="6" t="n"/>
      <c r="B201" s="6" t="n"/>
      <c r="C201" s="6" t="n"/>
      <c r="D201" s="6" t="n"/>
      <c r="E201" s="6" t="n"/>
      <c r="F201" s="6" t="n"/>
      <c r="G201" s="7" t="n"/>
      <c r="H201" s="6" t="n"/>
      <c r="I201" s="6" t="n"/>
      <c r="J201" s="6" t="n"/>
      <c r="K201" s="8">
        <f>IF(B201="","",N(H201)+N(I201)-N(J201))</f>
        <v/>
      </c>
      <c r="L201" s="9">
        <f>IF(B201="","",K201*N(G201))</f>
        <v/>
      </c>
      <c r="M201" s="6" t="n"/>
      <c r="N201" s="8">
        <f>IF(OR(B201="",M201=""),"",IF(K201&lt;=M201,"REPONER","OK"))</f>
        <v/>
      </c>
    </row>
    <row r="202">
      <c r="A202" s="6" t="n"/>
      <c r="B202" s="6" t="n"/>
      <c r="C202" s="6" t="n"/>
      <c r="D202" s="6" t="n"/>
      <c r="E202" s="6" t="n"/>
      <c r="F202" s="6" t="n"/>
      <c r="G202" s="7" t="n"/>
      <c r="H202" s="6" t="n"/>
      <c r="I202" s="6" t="n"/>
      <c r="J202" s="6" t="n"/>
      <c r="K202" s="8">
        <f>IF(B202="","",N(H202)+N(I202)-N(J202))</f>
        <v/>
      </c>
      <c r="L202" s="9">
        <f>IF(B202="","",K202*N(G202))</f>
        <v/>
      </c>
      <c r="M202" s="6" t="n"/>
      <c r="N202" s="8">
        <f>IF(OR(B202="",M202=""),"",IF(K202&lt;=M202,"REPONER","OK"))</f>
        <v/>
      </c>
    </row>
    <row r="203">
      <c r="A203" s="6" t="n"/>
      <c r="B203" s="6" t="n"/>
      <c r="C203" s="6" t="n"/>
      <c r="D203" s="6" t="n"/>
      <c r="E203" s="6" t="n"/>
      <c r="F203" s="6" t="n"/>
      <c r="G203" s="7" t="n"/>
      <c r="H203" s="6" t="n"/>
      <c r="I203" s="6" t="n"/>
      <c r="J203" s="6" t="n"/>
      <c r="K203" s="8">
        <f>IF(B203="","",N(H203)+N(I203)-N(J203))</f>
        <v/>
      </c>
      <c r="L203" s="9">
        <f>IF(B203="","",K203*N(G203))</f>
        <v/>
      </c>
      <c r="M203" s="6" t="n"/>
      <c r="N203" s="8">
        <f>IF(OR(B203="",M203=""),"",IF(K203&lt;=M203,"REPONER","OK"))</f>
        <v/>
      </c>
    </row>
    <row r="204">
      <c r="A204" s="6" t="n"/>
      <c r="B204" s="6" t="n"/>
      <c r="C204" s="6" t="n"/>
      <c r="D204" s="6" t="n"/>
      <c r="E204" s="6" t="n"/>
      <c r="F204" s="6" t="n"/>
      <c r="G204" s="7" t="n"/>
      <c r="H204" s="6" t="n"/>
      <c r="I204" s="6" t="n"/>
      <c r="J204" s="6" t="n"/>
      <c r="K204" s="8">
        <f>IF(B204="","",N(H204)+N(I204)-N(J204))</f>
        <v/>
      </c>
      <c r="L204" s="9">
        <f>IF(B204="","",K204*N(G204))</f>
        <v/>
      </c>
      <c r="M204" s="6" t="n"/>
      <c r="N204" s="8">
        <f>IF(OR(B204="",M204=""),"",IF(K204&lt;=M204,"REPONER","OK"))</f>
        <v/>
      </c>
    </row>
  </sheetData>
  <conditionalFormatting sqref="N5:N204">
    <cfRule type="cellIs" priority="1" operator="equal" dxfId="0">
      <formula>"REPONER"</formula>
    </cfRule>
    <cfRule type="cellIs" priority="2" operator="equal" dxfId="1">
      <formula>"OK"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4" customWidth="1" min="1" max="1"/>
    <col width="20" customWidth="1" min="2" max="2"/>
  </cols>
  <sheetData>
    <row r="1">
      <c r="A1" s="1" t="inlineStr">
        <is>
          <t>Resumen del stock</t>
        </is>
      </c>
    </row>
    <row r="3">
      <c r="A3" s="10" t="inlineStr">
        <is>
          <t>Valorizado total del stock</t>
        </is>
      </c>
      <c r="B3" s="9">
        <f>SUM(STOCK!L5:L204)</f>
        <v/>
      </c>
    </row>
    <row r="4">
      <c r="A4" s="10" t="inlineStr">
        <is>
          <t>Mercaderías cargadas</t>
        </is>
      </c>
      <c r="B4" s="11">
        <f>COUNTA(STOCK!B5:B204)</f>
        <v/>
      </c>
    </row>
    <row r="5">
      <c r="A5" s="10" t="inlineStr">
        <is>
          <t>Mercaderías para reponer</t>
        </is>
      </c>
      <c r="B5" s="11">
        <f>COUNTIF(STOCK!N5:N204,"REPONER")</f>
        <v/>
      </c>
    </row>
    <row r="8">
      <c r="A8" s="12" t="inlineStr">
        <is>
          <t>Valorizado por rubro</t>
        </is>
      </c>
    </row>
    <row r="9">
      <c r="A9" s="6" t="inlineStr">
        <is>
          <t>Almacén</t>
        </is>
      </c>
      <c r="B9" s="9">
        <f>SUMIF(STOCK!C5:C204,A9,STOCK!L5:L204)</f>
        <v/>
      </c>
    </row>
    <row r="10">
      <c r="A10" s="6" t="inlineStr">
        <is>
          <t>Bebidas</t>
        </is>
      </c>
      <c r="B10" s="9">
        <f>SUMIF(STOCK!C5:C204,A10,STOCK!L5:L204)</f>
        <v/>
      </c>
    </row>
    <row r="11">
      <c r="A11" s="6" t="inlineStr">
        <is>
          <t>Lácteos</t>
        </is>
      </c>
      <c r="B11" s="9">
        <f>SUMIF(STOCK!C5:C204,A11,STOCK!L5:L204)</f>
        <v/>
      </c>
    </row>
    <row r="12">
      <c r="A12" s="6" t="inlineStr">
        <is>
          <t>Carnes</t>
        </is>
      </c>
      <c r="B12" s="9">
        <f>SUMIF(STOCK!C5:C204,A12,STOCK!L5:L204)</f>
        <v/>
      </c>
    </row>
    <row r="13">
      <c r="A13" s="6" t="inlineStr">
        <is>
          <t>Verdulería</t>
        </is>
      </c>
      <c r="B13" s="9">
        <f>SUMIF(STOCK!C5:C204,A13,STOCK!L5:L204)</f>
        <v/>
      </c>
    </row>
    <row r="14">
      <c r="A14" s="6" t="inlineStr">
        <is>
          <t>Limpieza</t>
        </is>
      </c>
      <c r="B14" s="9">
        <f>SUMIF(STOCK!C5:C204,A14,STOCK!L5:L204)</f>
        <v/>
      </c>
    </row>
    <row r="15">
      <c r="A15" s="6" t="inlineStr">
        <is>
          <t>Descartables</t>
        </is>
      </c>
      <c r="B15" s="9">
        <f>SUMIF(STOCK!C5:C204,A15,STOCK!L5:L204)</f>
        <v/>
      </c>
    </row>
    <row r="16">
      <c r="A16" s="6" t="inlineStr">
        <is>
          <t>Otros</t>
        </is>
      </c>
      <c r="B16" s="9">
        <f>SUMIF(STOCK!C5:C204,A16,STOCK!L5:L204)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2026-10-07T08:04:45Z</dcterms:created>
  <dcterms:modified xmlns:dcterms="http://purl.org/dc/terms/" xmlns:xsi="http://www.w3.org/2001/XMLSchema-instance" xsi:type="dcterms:W3CDTF">2026-10-07T08:04:46Z</dcterms:modified>
</cp:coreProperties>
</file>